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520" yWindow="-12" windowWidth="11556" windowHeight="9564"/>
  </bookViews>
  <sheets>
    <sheet name="價目表" sheetId="2" r:id="rId1"/>
  </sheets>
  <definedNames>
    <definedName name="_xlnm.Print_Area" localSheetId="0">價目表!$A$1:$X$50</definedName>
  </definedNames>
  <calcPr calcId="124519"/>
</workbook>
</file>

<file path=xl/calcChain.xml><?xml version="1.0" encoding="utf-8"?>
<calcChain xmlns="http://schemas.openxmlformats.org/spreadsheetml/2006/main">
  <c r="B43" i="2"/>
  <c r="B44"/>
  <c r="B45"/>
  <c r="B46"/>
  <c r="B47"/>
  <c r="B48"/>
  <c r="T29"/>
  <c r="T30"/>
  <c r="T31"/>
  <c r="T32"/>
  <c r="H40"/>
  <c r="H41"/>
  <c r="H42"/>
  <c r="H43"/>
  <c r="T35"/>
  <c r="T34"/>
  <c r="T28"/>
  <c r="T27"/>
  <c r="T26"/>
  <c r="T25"/>
  <c r="T24"/>
  <c r="T23"/>
  <c r="T22"/>
  <c r="T21"/>
  <c r="T20"/>
  <c r="T19"/>
  <c r="B41"/>
  <c r="T36" l="1"/>
  <c r="T37"/>
  <c r="T38"/>
  <c r="N47"/>
  <c r="N48"/>
  <c r="T4"/>
  <c r="T5"/>
  <c r="T6"/>
  <c r="T7"/>
  <c r="T8"/>
  <c r="T9"/>
  <c r="T10"/>
  <c r="T11"/>
  <c r="T12"/>
  <c r="T13"/>
  <c r="T14"/>
  <c r="T15"/>
  <c r="T16"/>
  <c r="T17"/>
  <c r="T39"/>
  <c r="T41"/>
  <c r="T42"/>
  <c r="T43"/>
  <c r="T44"/>
  <c r="T45"/>
  <c r="T46"/>
  <c r="T47"/>
  <c r="T48"/>
  <c r="B36"/>
  <c r="B37"/>
  <c r="B39"/>
  <c r="B40"/>
  <c r="H45"/>
  <c r="H46"/>
  <c r="H47"/>
  <c r="H48"/>
  <c r="N26"/>
  <c r="N27"/>
  <c r="N28"/>
  <c r="N29"/>
  <c r="N30"/>
  <c r="N32"/>
  <c r="N33"/>
  <c r="N34"/>
  <c r="N35"/>
  <c r="N36"/>
  <c r="N37"/>
  <c r="N38"/>
  <c r="N39"/>
  <c r="N40"/>
  <c r="N41"/>
  <c r="N42"/>
  <c r="N43"/>
  <c r="N44"/>
  <c r="N45"/>
  <c r="N46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T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B3"/>
  <c r="H3"/>
  <c r="N3"/>
  <c r="B49" l="1"/>
  <c r="N49"/>
  <c r="H49"/>
  <c r="T49"/>
  <c r="W49" l="1"/>
</calcChain>
</file>

<file path=xl/sharedStrings.xml><?xml version="1.0" encoding="utf-8"?>
<sst xmlns="http://schemas.openxmlformats.org/spreadsheetml/2006/main" count="503" uniqueCount="367">
  <si>
    <t>p628</t>
  </si>
  <si>
    <t>i604</t>
  </si>
  <si>
    <t>i605</t>
  </si>
  <si>
    <t>p622</t>
  </si>
  <si>
    <t>p629</t>
  </si>
  <si>
    <t>p652</t>
  </si>
  <si>
    <t>p653</t>
  </si>
  <si>
    <t>p654</t>
  </si>
  <si>
    <t>p655</t>
  </si>
  <si>
    <t>p712</t>
  </si>
  <si>
    <t>p713</t>
  </si>
  <si>
    <t>p716</t>
  </si>
  <si>
    <t>p717</t>
  </si>
  <si>
    <t>p718</t>
  </si>
  <si>
    <t>p719</t>
  </si>
  <si>
    <t>p720</t>
  </si>
  <si>
    <t>包</t>
  </si>
  <si>
    <t>p626</t>
  </si>
  <si>
    <t>p651</t>
  </si>
  <si>
    <t>p656</t>
  </si>
  <si>
    <t>數量</t>
    <phoneticPr fontId="1" type="noConversion"/>
  </si>
  <si>
    <t>金額</t>
    <phoneticPr fontId="1" type="noConversion"/>
  </si>
  <si>
    <t>編號</t>
    <phoneticPr fontId="1" type="noConversion"/>
  </si>
  <si>
    <t>麵包類</t>
    <phoneticPr fontId="1" type="noConversion"/>
  </si>
  <si>
    <t>單位</t>
    <phoneticPr fontId="1" type="noConversion"/>
  </si>
  <si>
    <t>價格</t>
    <phoneticPr fontId="1" type="noConversion"/>
  </si>
  <si>
    <t>餡料類</t>
    <phoneticPr fontId="1" type="noConversion"/>
  </si>
  <si>
    <t>漢堡</t>
    <phoneticPr fontId="1" type="noConversion"/>
  </si>
  <si>
    <t>個</t>
    <phoneticPr fontId="1" type="noConversion"/>
  </si>
  <si>
    <t>p063</t>
    <phoneticPr fontId="1" type="noConversion"/>
  </si>
  <si>
    <t>p004</t>
    <phoneticPr fontId="1" type="noConversion"/>
  </si>
  <si>
    <t>條</t>
    <phoneticPr fontId="1" type="noConversion"/>
  </si>
  <si>
    <t>p352</t>
    <phoneticPr fontId="1" type="noConversion"/>
  </si>
  <si>
    <t>2-1</t>
    <phoneticPr fontId="1" type="noConversion"/>
  </si>
  <si>
    <t>p002</t>
    <phoneticPr fontId="1" type="noConversion"/>
  </si>
  <si>
    <t>2-2</t>
    <phoneticPr fontId="1" type="noConversion"/>
  </si>
  <si>
    <t>p286</t>
    <phoneticPr fontId="1" type="noConversion"/>
  </si>
  <si>
    <t>p148</t>
    <phoneticPr fontId="1" type="noConversion"/>
  </si>
  <si>
    <t>2-4</t>
    <phoneticPr fontId="1" type="noConversion"/>
  </si>
  <si>
    <t>p149</t>
    <phoneticPr fontId="1" type="noConversion"/>
  </si>
  <si>
    <t>p181</t>
    <phoneticPr fontId="1" type="noConversion"/>
  </si>
  <si>
    <t>全麥蛋餅</t>
    <phoneticPr fontId="1" type="noConversion"/>
  </si>
  <si>
    <t>i006</t>
    <phoneticPr fontId="1" type="noConversion"/>
  </si>
  <si>
    <t>布穀堡</t>
    <phoneticPr fontId="1" type="noConversion"/>
  </si>
  <si>
    <t>p036</t>
    <phoneticPr fontId="1" type="noConversion"/>
  </si>
  <si>
    <t>p080</t>
    <phoneticPr fontId="1" type="noConversion"/>
  </si>
  <si>
    <t>1kg</t>
    <phoneticPr fontId="1" type="noConversion"/>
  </si>
  <si>
    <t>p065</t>
    <phoneticPr fontId="1" type="noConversion"/>
  </si>
  <si>
    <t>p087</t>
    <phoneticPr fontId="1" type="noConversion"/>
  </si>
  <si>
    <t>p362</t>
    <phoneticPr fontId="1" type="noConversion"/>
  </si>
  <si>
    <t>p119</t>
    <phoneticPr fontId="1" type="noConversion"/>
  </si>
  <si>
    <t>p157</t>
    <phoneticPr fontId="1" type="noConversion"/>
  </si>
  <si>
    <t>p083</t>
    <phoneticPr fontId="1" type="noConversion"/>
  </si>
  <si>
    <t>o001</t>
    <phoneticPr fontId="1" type="noConversion"/>
  </si>
  <si>
    <t>p012</t>
    <phoneticPr fontId="1" type="noConversion"/>
  </si>
  <si>
    <t>大火腿</t>
    <phoneticPr fontId="1" type="noConversion"/>
  </si>
  <si>
    <t>i0-8</t>
    <phoneticPr fontId="1" type="noConversion"/>
  </si>
  <si>
    <t>奶油餐包</t>
    <phoneticPr fontId="1" type="noConversion"/>
  </si>
  <si>
    <t>p151</t>
    <phoneticPr fontId="1" type="noConversion"/>
  </si>
  <si>
    <t>p069</t>
    <phoneticPr fontId="1" type="noConversion"/>
  </si>
  <si>
    <t>p013</t>
    <phoneticPr fontId="1" type="noConversion"/>
  </si>
  <si>
    <t>小火腿</t>
    <phoneticPr fontId="1" type="noConversion"/>
  </si>
  <si>
    <t>p111</t>
    <phoneticPr fontId="1" type="noConversion"/>
  </si>
  <si>
    <t>p014</t>
    <phoneticPr fontId="1" type="noConversion"/>
  </si>
  <si>
    <t>p117</t>
    <phoneticPr fontId="1" type="noConversion"/>
  </si>
  <si>
    <t>p112</t>
    <phoneticPr fontId="1" type="noConversion"/>
  </si>
  <si>
    <t>p601</t>
    <phoneticPr fontId="1" type="noConversion"/>
  </si>
  <si>
    <t>p701</t>
    <phoneticPr fontId="1" type="noConversion"/>
  </si>
  <si>
    <t>片</t>
    <phoneticPr fontId="1" type="noConversion"/>
  </si>
  <si>
    <t>p210</t>
    <phoneticPr fontId="1" type="noConversion"/>
  </si>
  <si>
    <t>500g</t>
    <phoneticPr fontId="1" type="noConversion"/>
  </si>
  <si>
    <t>p211</t>
    <phoneticPr fontId="1" type="noConversion"/>
  </si>
  <si>
    <t>p212</t>
    <phoneticPr fontId="1" type="noConversion"/>
  </si>
  <si>
    <t>抹醬及起士類</t>
    <phoneticPr fontId="1" type="noConversion"/>
  </si>
  <si>
    <t>o062</t>
    <phoneticPr fontId="1" type="noConversion"/>
  </si>
  <si>
    <t>沙拉小</t>
    <phoneticPr fontId="1" type="noConversion"/>
  </si>
  <si>
    <t>250g</t>
    <phoneticPr fontId="1" type="noConversion"/>
  </si>
  <si>
    <t>i007</t>
    <phoneticPr fontId="1" type="noConversion"/>
  </si>
  <si>
    <t>沙拉大</t>
    <phoneticPr fontId="1" type="noConversion"/>
  </si>
  <si>
    <t>3000g</t>
    <phoneticPr fontId="1" type="noConversion"/>
  </si>
  <si>
    <t>o033</t>
    <phoneticPr fontId="1" type="noConversion"/>
  </si>
  <si>
    <t>大蒜醬</t>
    <phoneticPr fontId="1" type="noConversion"/>
  </si>
  <si>
    <t>450g</t>
    <phoneticPr fontId="1" type="noConversion"/>
  </si>
  <si>
    <t>i129</t>
    <phoneticPr fontId="1" type="noConversion"/>
  </si>
  <si>
    <t>o046</t>
    <phoneticPr fontId="1" type="noConversion"/>
  </si>
  <si>
    <t>盒裝椰香奶酥醬</t>
    <phoneticPr fontId="1" type="noConversion"/>
  </si>
  <si>
    <t>650g</t>
    <phoneticPr fontId="1" type="noConversion"/>
  </si>
  <si>
    <t>o128</t>
    <phoneticPr fontId="1" type="noConversion"/>
  </si>
  <si>
    <t>盒裝奶油花生醬</t>
    <phoneticPr fontId="1" type="noConversion"/>
  </si>
  <si>
    <t>700g</t>
    <phoneticPr fontId="1" type="noConversion"/>
  </si>
  <si>
    <t>o098</t>
    <phoneticPr fontId="1" type="noConversion"/>
  </si>
  <si>
    <t>o008</t>
    <phoneticPr fontId="1" type="noConversion"/>
  </si>
  <si>
    <t>千島醬</t>
    <phoneticPr fontId="1" type="noConversion"/>
  </si>
  <si>
    <t>i601</t>
    <phoneticPr fontId="1" type="noConversion"/>
  </si>
  <si>
    <t>i056</t>
    <phoneticPr fontId="1" type="noConversion"/>
  </si>
  <si>
    <t>五惠草莓醬</t>
    <phoneticPr fontId="1" type="noConversion"/>
  </si>
  <si>
    <t>i055</t>
    <phoneticPr fontId="1" type="noConversion"/>
  </si>
  <si>
    <t>福汎巧克力醬</t>
    <phoneticPr fontId="1" type="noConversion"/>
  </si>
  <si>
    <t>i054</t>
    <phoneticPr fontId="1" type="noConversion"/>
  </si>
  <si>
    <t>梨山花生醬</t>
    <phoneticPr fontId="1" type="noConversion"/>
  </si>
  <si>
    <t>900g</t>
    <phoneticPr fontId="1" type="noConversion"/>
  </si>
  <si>
    <t>福汎椰香醬</t>
    <phoneticPr fontId="1" type="noConversion"/>
  </si>
  <si>
    <t>吐司</t>
    <phoneticPr fontId="1" type="noConversion"/>
  </si>
  <si>
    <t>厚片吐司</t>
    <phoneticPr fontId="1" type="noConversion"/>
  </si>
  <si>
    <t>切邊吐司</t>
    <phoneticPr fontId="1" type="noConversion"/>
  </si>
  <si>
    <t>麥香吐司</t>
    <phoneticPr fontId="1" type="noConversion"/>
  </si>
  <si>
    <t xml:space="preserve">薯條 </t>
    <phoneticPr fontId="1" type="noConversion"/>
  </si>
  <si>
    <t xml:space="preserve">巧克力醬 </t>
    <phoneticPr fontId="1" type="noConversion"/>
  </si>
  <si>
    <t>p099</t>
    <phoneticPr fontId="1" type="noConversion"/>
  </si>
  <si>
    <t>1條</t>
  </si>
  <si>
    <t>1片</t>
  </si>
  <si>
    <t>p390</t>
  </si>
  <si>
    <t>個</t>
  </si>
  <si>
    <t>p391</t>
  </si>
  <si>
    <t>p392</t>
  </si>
  <si>
    <t>冷凍其他類</t>
    <phoneticPr fontId="1" type="noConversion"/>
  </si>
  <si>
    <t>p614</t>
  </si>
  <si>
    <r>
      <t>10</t>
    </r>
    <r>
      <rPr>
        <sz val="13"/>
        <rFont val="標楷體"/>
        <family val="4"/>
        <charset val="136"/>
      </rPr>
      <t>片</t>
    </r>
    <phoneticPr fontId="1" type="noConversion"/>
  </si>
  <si>
    <r>
      <t>20</t>
    </r>
    <r>
      <rPr>
        <sz val="13"/>
        <rFont val="標楷體"/>
        <family val="4"/>
        <charset val="136"/>
      </rPr>
      <t>片</t>
    </r>
    <phoneticPr fontId="1" type="noConversion"/>
  </si>
  <si>
    <r>
      <t>50</t>
    </r>
    <r>
      <rPr>
        <sz val="13"/>
        <rFont val="標楷體"/>
        <family val="4"/>
        <charset val="136"/>
      </rPr>
      <t>條</t>
    </r>
    <phoneticPr fontId="1" type="noConversion"/>
  </si>
  <si>
    <r>
      <t>30</t>
    </r>
    <r>
      <rPr>
        <sz val="13"/>
        <rFont val="標楷體"/>
        <family val="4"/>
        <charset val="136"/>
      </rPr>
      <t>片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>包</t>
    </r>
    <phoneticPr fontId="1" type="noConversion"/>
  </si>
  <si>
    <r>
      <t>5</t>
    </r>
    <r>
      <rPr>
        <sz val="13"/>
        <rFont val="標楷體"/>
        <family val="4"/>
        <charset val="136"/>
      </rPr>
      <t>個</t>
    </r>
    <phoneticPr fontId="1" type="noConversion"/>
  </si>
  <si>
    <r>
      <t>50</t>
    </r>
    <r>
      <rPr>
        <sz val="13"/>
        <rFont val="標楷體"/>
        <family val="4"/>
        <charset val="136"/>
      </rPr>
      <t>個</t>
    </r>
    <phoneticPr fontId="1" type="noConversion"/>
  </si>
  <si>
    <r>
      <t>12</t>
    </r>
    <r>
      <rPr>
        <sz val="13"/>
        <rFont val="標楷體"/>
        <family val="4"/>
        <charset val="136"/>
      </rPr>
      <t>個</t>
    </r>
    <phoneticPr fontId="1" type="noConversion"/>
  </si>
  <si>
    <r>
      <t>鮮魚排</t>
    </r>
    <r>
      <rPr>
        <sz val="13"/>
        <rFont val="Times New Roman"/>
        <family val="1"/>
      </rPr>
      <t xml:space="preserve"> </t>
    </r>
    <phoneticPr fontId="1" type="noConversion"/>
  </si>
  <si>
    <r>
      <t>5</t>
    </r>
    <r>
      <rPr>
        <sz val="13"/>
        <rFont val="標楷體"/>
        <family val="4"/>
        <charset val="136"/>
      </rPr>
      <t>斤</t>
    </r>
    <phoneticPr fontId="1" type="noConversion"/>
  </si>
  <si>
    <r>
      <t>3</t>
    </r>
    <r>
      <rPr>
        <sz val="13"/>
        <rFont val="標楷體"/>
        <family val="4"/>
        <charset val="136"/>
      </rPr>
      <t>斤</t>
    </r>
    <phoneticPr fontId="1" type="noConversion"/>
  </si>
  <si>
    <r>
      <t>1</t>
    </r>
    <r>
      <rPr>
        <sz val="13"/>
        <rFont val="標楷體"/>
        <family val="4"/>
        <charset val="136"/>
      </rPr>
      <t>斤</t>
    </r>
    <phoneticPr fontId="1" type="noConversion"/>
  </si>
  <si>
    <r>
      <t>3</t>
    </r>
    <r>
      <rPr>
        <sz val="13"/>
        <rFont val="標楷體"/>
        <family val="4"/>
        <charset val="136"/>
      </rPr>
      <t>公斤</t>
    </r>
    <phoneticPr fontId="1" type="noConversion"/>
  </si>
  <si>
    <t xml:space="preserve">煎餃 </t>
    <phoneticPr fontId="1" type="noConversion"/>
  </si>
  <si>
    <t>i001</t>
    <phoneticPr fontId="1" type="noConversion"/>
  </si>
  <si>
    <t>原味餐包</t>
    <phoneticPr fontId="1" type="noConversion"/>
  </si>
  <si>
    <r>
      <t>12</t>
    </r>
    <r>
      <rPr>
        <sz val="13"/>
        <rFont val="細明體"/>
        <family val="3"/>
        <charset val="136"/>
      </rPr>
      <t>個</t>
    </r>
    <phoneticPr fontId="1" type="noConversion"/>
  </si>
  <si>
    <t>1000cc</t>
  </si>
  <si>
    <t>禛祥芋頭糕</t>
    <phoneticPr fontId="1" type="noConversion"/>
  </si>
  <si>
    <t>p385</t>
    <phoneticPr fontId="1" type="noConversion"/>
  </si>
  <si>
    <t>p706</t>
    <phoneticPr fontId="1" type="noConversion"/>
  </si>
  <si>
    <t>p070</t>
    <phoneticPr fontId="1" type="noConversion"/>
  </si>
  <si>
    <t>酥皮</t>
    <phoneticPr fontId="1" type="noConversion"/>
  </si>
  <si>
    <t>p820</t>
    <phoneticPr fontId="1" type="noConversion"/>
  </si>
  <si>
    <t>p707</t>
    <phoneticPr fontId="1" type="noConversion"/>
  </si>
  <si>
    <t>p134</t>
    <phoneticPr fontId="1" type="noConversion"/>
  </si>
  <si>
    <t>鐵板麵類</t>
    <phoneticPr fontId="1" type="noConversion"/>
  </si>
  <si>
    <t>p708</t>
    <phoneticPr fontId="1" type="noConversion"/>
  </si>
  <si>
    <t>p167</t>
    <phoneticPr fontId="1" type="noConversion"/>
  </si>
  <si>
    <t>乳酪餅</t>
    <phoneticPr fontId="1" type="noConversion"/>
  </si>
  <si>
    <t>p174</t>
    <phoneticPr fontId="1" type="noConversion"/>
  </si>
  <si>
    <r>
      <t>1</t>
    </r>
    <r>
      <rPr>
        <sz val="13"/>
        <rFont val="標楷體"/>
        <family val="4"/>
        <charset val="136"/>
      </rPr>
      <t>包</t>
    </r>
    <phoneticPr fontId="1" type="noConversion"/>
  </si>
  <si>
    <t>p243</t>
    <phoneticPr fontId="1" type="noConversion"/>
  </si>
  <si>
    <t>包</t>
    <phoneticPr fontId="1" type="noConversion"/>
  </si>
  <si>
    <t>p709</t>
    <phoneticPr fontId="1" type="noConversion"/>
  </si>
  <si>
    <t>p171</t>
    <phoneticPr fontId="1" type="noConversion"/>
  </si>
  <si>
    <t>p162</t>
    <phoneticPr fontId="1" type="noConversion"/>
  </si>
  <si>
    <r>
      <t>25</t>
    </r>
    <r>
      <rPr>
        <sz val="13"/>
        <rFont val="標楷體"/>
        <family val="4"/>
        <charset val="136"/>
      </rPr>
      <t>支</t>
    </r>
    <phoneticPr fontId="1" type="noConversion"/>
  </si>
  <si>
    <t>p242</t>
    <phoneticPr fontId="1" type="noConversion"/>
  </si>
  <si>
    <t>p711</t>
    <phoneticPr fontId="1" type="noConversion"/>
  </si>
  <si>
    <t>p079</t>
    <phoneticPr fontId="1" type="noConversion"/>
  </si>
  <si>
    <t>p710</t>
    <phoneticPr fontId="1" type="noConversion"/>
  </si>
  <si>
    <t xml:space="preserve">酥皮肉鬆厚片 </t>
    <phoneticPr fontId="1" type="noConversion"/>
  </si>
  <si>
    <t>p226</t>
    <phoneticPr fontId="1" type="noConversion"/>
  </si>
  <si>
    <t>西式燒餅</t>
    <phoneticPr fontId="1" type="noConversion"/>
  </si>
  <si>
    <t>p000</t>
    <phoneticPr fontId="1" type="noConversion"/>
  </si>
  <si>
    <r>
      <t>16</t>
    </r>
    <r>
      <rPr>
        <sz val="13"/>
        <rFont val="標楷體"/>
        <family val="4"/>
        <charset val="136"/>
      </rPr>
      <t>片</t>
    </r>
    <phoneticPr fontId="1" type="noConversion"/>
  </si>
  <si>
    <t>p161</t>
    <phoneticPr fontId="1" type="noConversion"/>
  </si>
  <si>
    <t xml:space="preserve">燻雞絲起士厚片 </t>
    <phoneticPr fontId="1" type="noConversion"/>
  </si>
  <si>
    <t>p037</t>
    <phoneticPr fontId="1" type="noConversion"/>
  </si>
  <si>
    <t xml:space="preserve">肉盤 </t>
    <phoneticPr fontId="1" type="noConversion"/>
  </si>
  <si>
    <r>
      <t>20</t>
    </r>
    <r>
      <rPr>
        <sz val="13"/>
        <rFont val="標楷體"/>
        <family val="4"/>
        <charset val="136"/>
      </rPr>
      <t>個</t>
    </r>
    <phoneticPr fontId="1" type="noConversion"/>
  </si>
  <si>
    <t>p322</t>
    <phoneticPr fontId="1" type="noConversion"/>
  </si>
  <si>
    <t>韓式肉醬</t>
    <phoneticPr fontId="1" type="noConversion"/>
  </si>
  <si>
    <t xml:space="preserve">燻雞絲乳酪厚片 </t>
    <phoneticPr fontId="1" type="noConversion"/>
  </si>
  <si>
    <t>p292</t>
    <phoneticPr fontId="1" type="noConversion"/>
  </si>
  <si>
    <t>p608</t>
    <phoneticPr fontId="1" type="noConversion"/>
  </si>
  <si>
    <t>鹽味毛豆莢</t>
    <phoneticPr fontId="1" type="noConversion"/>
  </si>
  <si>
    <t>400g</t>
    <phoneticPr fontId="1" type="noConversion"/>
  </si>
  <si>
    <t>p323</t>
    <phoneticPr fontId="1" type="noConversion"/>
  </si>
  <si>
    <t>韓式酢醬</t>
    <phoneticPr fontId="1" type="noConversion"/>
  </si>
  <si>
    <t>p715</t>
    <phoneticPr fontId="1" type="noConversion"/>
  </si>
  <si>
    <t>火腿乳酪厚片</t>
    <phoneticPr fontId="1" type="noConversion"/>
  </si>
  <si>
    <t>p277</t>
    <phoneticPr fontId="1" type="noConversion"/>
  </si>
  <si>
    <t>165g</t>
    <phoneticPr fontId="1" type="noConversion"/>
  </si>
  <si>
    <t xml:space="preserve">蔥仔餅 </t>
    <phoneticPr fontId="1" type="noConversion"/>
  </si>
  <si>
    <t>宮保雞丁醬</t>
    <phoneticPr fontId="1" type="noConversion"/>
  </si>
  <si>
    <t>p154</t>
    <phoneticPr fontId="1" type="noConversion"/>
  </si>
  <si>
    <t xml:space="preserve">蔥花蛋餅 </t>
    <phoneticPr fontId="1" type="noConversion"/>
  </si>
  <si>
    <t xml:space="preserve">無蔥蛋餅 </t>
    <phoneticPr fontId="1" type="noConversion"/>
  </si>
  <si>
    <r>
      <t>30</t>
    </r>
    <r>
      <rPr>
        <sz val="13"/>
        <rFont val="標楷體"/>
        <family val="4"/>
        <charset val="136"/>
      </rPr>
      <t>條</t>
    </r>
    <phoneticPr fontId="1" type="noConversion"/>
  </si>
  <si>
    <r>
      <t>84</t>
    </r>
    <r>
      <rPr>
        <sz val="13"/>
        <rFont val="細明體"/>
        <family val="3"/>
        <charset val="136"/>
      </rPr>
      <t>片</t>
    </r>
    <phoneticPr fontId="1" type="noConversion"/>
  </si>
  <si>
    <t>p303</t>
    <phoneticPr fontId="1" type="noConversion"/>
  </si>
  <si>
    <r>
      <t>12</t>
    </r>
    <r>
      <rPr>
        <sz val="12"/>
        <rFont val="細明體"/>
        <family val="3"/>
        <charset val="136"/>
      </rPr>
      <t>片</t>
    </r>
    <phoneticPr fontId="1" type="noConversion"/>
  </si>
  <si>
    <t>芝麻肉鬆厚片</t>
    <phoneticPr fontId="1" type="noConversion"/>
  </si>
  <si>
    <t>沙朗牛排堡</t>
    <phoneticPr fontId="1" type="noConversion"/>
  </si>
  <si>
    <t>藍帶起士豬排堡</t>
    <phoneticPr fontId="1" type="noConversion"/>
  </si>
  <si>
    <t>600g</t>
    <phoneticPr fontId="1" type="noConversion"/>
  </si>
  <si>
    <t>p235</t>
    <phoneticPr fontId="1" type="noConversion"/>
  </si>
  <si>
    <t xml:space="preserve">咖哩醬 </t>
    <phoneticPr fontId="1" type="noConversion"/>
  </si>
  <si>
    <t>壹品大熱狗</t>
    <phoneticPr fontId="1" type="noConversion"/>
  </si>
  <si>
    <t xml:space="preserve">豬肉餡餅 </t>
    <phoneticPr fontId="1" type="noConversion"/>
  </si>
  <si>
    <t>地瓜拉餅</t>
    <phoneticPr fontId="1" type="noConversion"/>
  </si>
  <si>
    <t xml:space="preserve">喀萊爾小雞塊 </t>
    <phoneticPr fontId="1" type="noConversion"/>
  </si>
  <si>
    <t>500g</t>
  </si>
  <si>
    <t xml:space="preserve">燻雞肉絲 </t>
    <phoneticPr fontId="1" type="noConversion"/>
  </si>
  <si>
    <t xml:space="preserve">德式香腸 </t>
    <phoneticPr fontId="1" type="noConversion"/>
  </si>
  <si>
    <t xml:space="preserve">草莓厚片 </t>
    <phoneticPr fontId="1" type="noConversion"/>
  </si>
  <si>
    <t xml:space="preserve">藍莓厚片 </t>
    <phoneticPr fontId="1" type="noConversion"/>
  </si>
  <si>
    <t>比薩乳酪絲</t>
    <phoneticPr fontId="1" type="noConversion"/>
  </si>
  <si>
    <t>喀萊爾小熱狗</t>
    <phoneticPr fontId="1" type="noConversion"/>
  </si>
  <si>
    <r>
      <t>約</t>
    </r>
    <r>
      <rPr>
        <sz val="13"/>
        <rFont val="Times New Roman"/>
        <family val="1"/>
      </rPr>
      <t>50</t>
    </r>
    <r>
      <rPr>
        <sz val="13"/>
        <rFont val="標楷體"/>
        <family val="4"/>
        <charset val="136"/>
      </rPr>
      <t>個</t>
    </r>
    <phoneticPr fontId="1" type="noConversion"/>
  </si>
  <si>
    <r>
      <t>約</t>
    </r>
    <r>
      <rPr>
        <sz val="13"/>
        <rFont val="Times New Roman"/>
        <family val="1"/>
      </rPr>
      <t>35</t>
    </r>
    <r>
      <rPr>
        <sz val="13"/>
        <rFont val="標楷體"/>
        <family val="4"/>
        <charset val="136"/>
      </rPr>
      <t>個</t>
    </r>
    <phoneticPr fontId="1" type="noConversion"/>
  </si>
  <si>
    <r>
      <t>20</t>
    </r>
    <r>
      <rPr>
        <sz val="13"/>
        <rFont val="細明體"/>
        <family val="3"/>
        <charset val="136"/>
      </rPr>
      <t>片</t>
    </r>
    <phoneticPr fontId="1" type="noConversion"/>
  </si>
  <si>
    <r>
      <t>26</t>
    </r>
    <r>
      <rPr>
        <sz val="13"/>
        <rFont val="標楷體"/>
        <family val="4"/>
        <charset val="136"/>
      </rPr>
      <t>片</t>
    </r>
    <phoneticPr fontId="1" type="noConversion"/>
  </si>
  <si>
    <r>
      <t>30</t>
    </r>
    <r>
      <rPr>
        <sz val="13"/>
        <rFont val="標楷體"/>
        <family val="4"/>
        <charset val="136"/>
      </rPr>
      <t>片</t>
    </r>
    <phoneticPr fontId="1" type="noConversion"/>
  </si>
  <si>
    <r>
      <t>10</t>
    </r>
    <r>
      <rPr>
        <sz val="13"/>
        <rFont val="細明體"/>
        <family val="3"/>
        <charset val="136"/>
      </rPr>
      <t>片</t>
    </r>
    <phoneticPr fontId="1" type="noConversion"/>
  </si>
  <si>
    <t>p413</t>
  </si>
  <si>
    <t>檸檬雞柳條</t>
    <phoneticPr fontId="1" type="noConversion"/>
  </si>
  <si>
    <t xml:space="preserve">大蒜厚片 </t>
    <phoneticPr fontId="1" type="noConversion"/>
  </si>
  <si>
    <t xml:space="preserve">奶酥厚片 </t>
    <phoneticPr fontId="1" type="noConversion"/>
  </si>
  <si>
    <t xml:space="preserve">花生厚片 </t>
    <phoneticPr fontId="1" type="noConversion"/>
  </si>
  <si>
    <t>喀萊爾蘿蔔糕</t>
    <phoneticPr fontId="1" type="noConversion"/>
  </si>
  <si>
    <t>喀萊爾培根</t>
    <phoneticPr fontId="1" type="noConversion"/>
  </si>
  <si>
    <t xml:space="preserve">骰子雞 </t>
    <phoneticPr fontId="1" type="noConversion"/>
  </si>
  <si>
    <t>o109</t>
  </si>
  <si>
    <t>o250</t>
  </si>
  <si>
    <t>p244</t>
  </si>
  <si>
    <t>奶油培根白醬</t>
  </si>
  <si>
    <t>p245</t>
  </si>
  <si>
    <t>法式野菇醬</t>
  </si>
  <si>
    <t xml:space="preserve">抹茶厚片 </t>
    <phoneticPr fontId="1" type="noConversion"/>
  </si>
  <si>
    <t>荷風奶油厚片</t>
    <phoneticPr fontId="1" type="noConversion"/>
  </si>
  <si>
    <t xml:space="preserve">巧克力厚片 </t>
    <phoneticPr fontId="1" type="noConversion"/>
  </si>
  <si>
    <t>大火腿小包裝</t>
    <phoneticPr fontId="1" type="noConversion"/>
  </si>
  <si>
    <t>喀萊爾雞堡</t>
    <phoneticPr fontId="1" type="noConversion"/>
  </si>
  <si>
    <t>卡啦雞腿原味</t>
    <phoneticPr fontId="1" type="noConversion"/>
  </si>
  <si>
    <t>卡啦雞腿辣味</t>
    <phoneticPr fontId="1" type="noConversion"/>
  </si>
  <si>
    <t xml:space="preserve">冰烤蕃薯 </t>
    <phoneticPr fontId="1" type="noConversion"/>
  </si>
  <si>
    <r>
      <t>5</t>
    </r>
    <r>
      <rPr>
        <sz val="13"/>
        <rFont val="細明體"/>
        <family val="3"/>
        <charset val="136"/>
      </rPr>
      <t>個</t>
    </r>
    <phoneticPr fontId="1" type="noConversion"/>
  </si>
  <si>
    <t>p623</t>
    <phoneticPr fontId="1" type="noConversion"/>
  </si>
  <si>
    <t>沙茶豬肉醬</t>
    <phoneticPr fontId="1" type="noConversion"/>
  </si>
  <si>
    <t>火腿起士厚片</t>
    <phoneticPr fontId="1" type="noConversion"/>
  </si>
  <si>
    <t xml:space="preserve">起士雞肉捲 </t>
    <phoneticPr fontId="1" type="noConversion"/>
  </si>
  <si>
    <t>p615</t>
    <phoneticPr fontId="1" type="noConversion"/>
  </si>
  <si>
    <t xml:space="preserve">三色豆 </t>
    <phoneticPr fontId="1" type="noConversion"/>
  </si>
  <si>
    <t>咖哩乳酪厚片</t>
    <phoneticPr fontId="1" type="noConversion"/>
  </si>
  <si>
    <t>i641</t>
    <phoneticPr fontId="1" type="noConversion"/>
  </si>
  <si>
    <t>壹品素肉鬆</t>
    <phoneticPr fontId="1" type="noConversion"/>
  </si>
  <si>
    <t xml:space="preserve">圓披薩-總匯 </t>
    <phoneticPr fontId="1" type="noConversion"/>
  </si>
  <si>
    <t>超好吃韓式辣雞</t>
    <phoneticPr fontId="1" type="noConversion"/>
  </si>
  <si>
    <t>i015</t>
    <phoneticPr fontId="1" type="noConversion"/>
  </si>
  <si>
    <t xml:space="preserve">豬肉鬆 </t>
    <phoneticPr fontId="1" type="noConversion"/>
  </si>
  <si>
    <t>黑胡椒乳酪厚片</t>
    <phoneticPr fontId="1" type="noConversion"/>
  </si>
  <si>
    <t xml:space="preserve">安佳起士 </t>
    <phoneticPr fontId="1" type="noConversion"/>
  </si>
  <si>
    <t xml:space="preserve">蔥抓餅 </t>
    <phoneticPr fontId="1" type="noConversion"/>
  </si>
  <si>
    <t xml:space="preserve">薯餅 </t>
    <phoneticPr fontId="1" type="noConversion"/>
  </si>
  <si>
    <t>約30個</t>
    <phoneticPr fontId="1" type="noConversion"/>
  </si>
  <si>
    <t>手工鍋貼</t>
    <phoneticPr fontId="1" type="noConversion"/>
  </si>
  <si>
    <t>蔥肉拉餅</t>
    <phoneticPr fontId="1" type="noConversion"/>
  </si>
  <si>
    <t xml:space="preserve">黑胡椒豬排 </t>
    <phoneticPr fontId="1" type="noConversion"/>
  </si>
  <si>
    <t xml:space="preserve">蘑菇乳酪厚片 </t>
    <phoneticPr fontId="1" type="noConversion"/>
  </si>
  <si>
    <t>圓披薩-夏威夷</t>
    <phoneticPr fontId="1" type="noConversion"/>
  </si>
  <si>
    <t>i314</t>
    <phoneticPr fontId="1" type="noConversion"/>
  </si>
  <si>
    <t>海苔肉鬆</t>
    <phoneticPr fontId="1" type="noConversion"/>
  </si>
  <si>
    <t>義大利乳酪厚片</t>
    <phoneticPr fontId="1" type="noConversion"/>
  </si>
  <si>
    <t xml:space="preserve">圓披薩-燻雞 </t>
    <phoneticPr fontId="1" type="noConversion"/>
  </si>
  <si>
    <t>i039</t>
    <phoneticPr fontId="1" type="noConversion"/>
  </si>
  <si>
    <t xml:space="preserve">立頓紅茶 </t>
    <phoneticPr fontId="1" type="noConversion"/>
  </si>
  <si>
    <t>※Line 好友新上線歡迎掃描加入</t>
    <phoneticPr fontId="1" type="noConversion"/>
  </si>
  <si>
    <t>無骨鹽酥雞</t>
    <phoneticPr fontId="1" type="noConversion"/>
  </si>
  <si>
    <t>i047</t>
    <phoneticPr fontId="1" type="noConversion"/>
  </si>
  <si>
    <t>雀巢檸檬茶</t>
    <phoneticPr fontId="1" type="noConversion"/>
  </si>
  <si>
    <t>i048</t>
    <phoneticPr fontId="1" type="noConversion"/>
  </si>
  <si>
    <t>立頓大茶包</t>
    <phoneticPr fontId="1" type="noConversion"/>
  </si>
  <si>
    <t>常溫其他類</t>
    <phoneticPr fontId="1" type="noConversion"/>
  </si>
  <si>
    <t>司迪生綠茶</t>
    <phoneticPr fontId="1" type="noConversion"/>
  </si>
  <si>
    <t>i067</t>
    <phoneticPr fontId="1" type="noConversion"/>
  </si>
  <si>
    <t>胡椒粉</t>
    <phoneticPr fontId="1" type="noConversion"/>
  </si>
  <si>
    <t>i081</t>
    <phoneticPr fontId="1" type="noConversion"/>
  </si>
  <si>
    <t xml:space="preserve">康寶雞蓉玉米粉 </t>
    <phoneticPr fontId="1" type="noConversion"/>
  </si>
  <si>
    <t>i097</t>
    <phoneticPr fontId="1" type="noConversion"/>
  </si>
  <si>
    <t>鮪魚</t>
    <phoneticPr fontId="1" type="noConversion"/>
  </si>
  <si>
    <t>罐</t>
    <phoneticPr fontId="1" type="noConversion"/>
  </si>
  <si>
    <t>o018</t>
    <phoneticPr fontId="1" type="noConversion"/>
  </si>
  <si>
    <t>安佳全脂保久奶</t>
    <phoneticPr fontId="1" type="noConversion"/>
  </si>
  <si>
    <t>i144</t>
    <phoneticPr fontId="1" type="noConversion"/>
  </si>
  <si>
    <t>玉米粒</t>
    <phoneticPr fontId="1" type="noConversion"/>
  </si>
  <si>
    <t>小計</t>
    <phoneticPr fontId="1" type="noConversion"/>
  </si>
  <si>
    <t>訂貨人：</t>
    <phoneticPr fontId="1" type="noConversion"/>
  </si>
  <si>
    <t>電話：</t>
    <phoneticPr fontId="1" type="noConversion"/>
  </si>
  <si>
    <t>地址：</t>
    <phoneticPr fontId="1" type="noConversion"/>
  </si>
  <si>
    <r>
      <t xml:space="preserve"> </t>
    </r>
    <r>
      <rPr>
        <sz val="14"/>
        <rFont val="標楷體"/>
        <family val="4"/>
        <charset val="136"/>
      </rPr>
      <t>賀米爾（喀萊爾）早餐原物料訂購專線：</t>
    </r>
    <r>
      <rPr>
        <sz val="14"/>
        <rFont val="Times New Roman"/>
        <family val="1"/>
      </rPr>
      <t xml:space="preserve">2203-7755  </t>
    </r>
    <r>
      <rPr>
        <sz val="14"/>
        <rFont val="標楷體"/>
        <family val="4"/>
        <charset val="136"/>
      </rPr>
      <t>傳真：</t>
    </r>
    <r>
      <rPr>
        <sz val="14"/>
        <rFont val="Times New Roman"/>
        <family val="1"/>
      </rPr>
      <t>2206-5354</t>
    </r>
    <phoneticPr fontId="1" type="noConversion"/>
  </si>
  <si>
    <r>
      <t>鬆餅</t>
    </r>
    <r>
      <rPr>
        <sz val="13"/>
        <rFont val="Swis721 Hv BT"/>
        <family val="2"/>
      </rPr>
      <t xml:space="preserve">  </t>
    </r>
    <r>
      <rPr>
        <i/>
        <sz val="13"/>
        <rFont val="Swis721 Hv BT"/>
        <family val="2"/>
      </rPr>
      <t xml:space="preserve"> </t>
    </r>
    <phoneticPr fontId="1" type="noConversion"/>
  </si>
  <si>
    <r>
      <t>豬肉水餃</t>
    </r>
    <r>
      <rPr>
        <i/>
        <sz val="13"/>
        <rFont val="標楷體"/>
        <family val="4"/>
        <charset val="136"/>
      </rPr>
      <t xml:space="preserve"> </t>
    </r>
    <phoneticPr fontId="1" type="noConversion"/>
  </si>
  <si>
    <r>
      <t>西西里雞排</t>
    </r>
    <r>
      <rPr>
        <i/>
        <sz val="12"/>
        <rFont val="標楷體"/>
        <family val="4"/>
        <charset val="136"/>
      </rPr>
      <t xml:space="preserve"> </t>
    </r>
    <phoneticPr fontId="1" type="noConversion"/>
  </si>
  <si>
    <r>
      <t>蘑菇醬</t>
    </r>
    <r>
      <rPr>
        <i/>
        <sz val="13"/>
        <rFont val="標楷體"/>
        <family val="4"/>
        <charset val="136"/>
      </rPr>
      <t xml:space="preserve"> </t>
    </r>
    <phoneticPr fontId="1" type="noConversion"/>
  </si>
  <si>
    <r>
      <t>黑胡椒醬</t>
    </r>
    <r>
      <rPr>
        <i/>
        <sz val="13"/>
        <rFont val="標楷體"/>
        <family val="4"/>
        <charset val="136"/>
      </rPr>
      <t xml:space="preserve"> </t>
    </r>
    <phoneticPr fontId="1" type="noConversion"/>
  </si>
  <si>
    <r>
      <t>義大利醬</t>
    </r>
    <r>
      <rPr>
        <i/>
        <sz val="13"/>
        <rFont val="標楷體"/>
        <family val="4"/>
        <charset val="136"/>
      </rPr>
      <t xml:space="preserve"> </t>
    </r>
    <phoneticPr fontId="1" type="noConversion"/>
  </si>
  <si>
    <r>
      <t>起士培根捲</t>
    </r>
    <r>
      <rPr>
        <i/>
        <sz val="12"/>
        <rFont val="標楷體"/>
        <family val="4"/>
        <charset val="136"/>
      </rPr>
      <t xml:space="preserve"> </t>
    </r>
    <phoneticPr fontId="1" type="noConversion"/>
  </si>
  <si>
    <t>飲料類</t>
    <phoneticPr fontId="1" type="noConversion"/>
  </si>
  <si>
    <t>p721</t>
    <phoneticPr fontId="1" type="noConversion"/>
  </si>
  <si>
    <t>櫻桃鴨乳酪厚片</t>
    <phoneticPr fontId="1" type="noConversion"/>
  </si>
  <si>
    <t xml:space="preserve">圓披薩-海鮮 </t>
    <phoneticPr fontId="1" type="noConversion"/>
  </si>
  <si>
    <t>i316</t>
    <phoneticPr fontId="1" type="noConversion"/>
  </si>
  <si>
    <t>雀巢三合一咖啡</t>
    <phoneticPr fontId="1" type="noConversion"/>
  </si>
  <si>
    <r>
      <t>25</t>
    </r>
    <r>
      <rPr>
        <sz val="13"/>
        <rFont val="標楷體"/>
        <family val="4"/>
        <charset val="136"/>
      </rPr>
      <t>包</t>
    </r>
    <phoneticPr fontId="1" type="noConversion"/>
  </si>
  <si>
    <t>圓披薩-素食</t>
    <phoneticPr fontId="1" type="noConversion"/>
  </si>
  <si>
    <t>i018</t>
    <phoneticPr fontId="1" type="noConversion"/>
  </si>
  <si>
    <t>即溶咖啡</t>
    <phoneticPr fontId="1" type="noConversion"/>
  </si>
  <si>
    <r>
      <t>120</t>
    </r>
    <r>
      <rPr>
        <sz val="13"/>
        <rFont val="標楷體"/>
        <family val="4"/>
        <charset val="136"/>
      </rPr>
      <t>克</t>
    </r>
    <phoneticPr fontId="1" type="noConversion"/>
  </si>
  <si>
    <t>☆☆新產品推薦區☆☆</t>
    <phoneticPr fontId="1" type="noConversion"/>
  </si>
  <si>
    <r>
      <t>圓披薩-素夏</t>
    </r>
    <r>
      <rPr>
        <i/>
        <sz val="11"/>
        <rFont val="標楷體"/>
        <family val="4"/>
        <charset val="136"/>
      </rPr>
      <t xml:space="preserve"> </t>
    </r>
    <phoneticPr fontId="1" type="noConversion"/>
  </si>
  <si>
    <t>o016</t>
    <phoneticPr fontId="1" type="noConversion"/>
  </si>
  <si>
    <t>喀萊爾奶精</t>
    <phoneticPr fontId="1" type="noConversion"/>
  </si>
  <si>
    <r>
      <t>454</t>
    </r>
    <r>
      <rPr>
        <sz val="13"/>
        <rFont val="標楷體"/>
        <family val="4"/>
        <charset val="136"/>
      </rPr>
      <t>克</t>
    </r>
    <phoneticPr fontId="1" type="noConversion"/>
  </si>
  <si>
    <t>三杯雞米堡</t>
    <phoneticPr fontId="1" type="noConversion"/>
  </si>
  <si>
    <t>i323</t>
    <phoneticPr fontId="1" type="noConversion"/>
  </si>
  <si>
    <r>
      <t>雀巢美祿</t>
    </r>
    <r>
      <rPr>
        <i/>
        <sz val="13"/>
        <rFont val="Swis721 Hv BT"/>
        <family val="2"/>
      </rPr>
      <t xml:space="preserve"> </t>
    </r>
    <phoneticPr fontId="1" type="noConversion"/>
  </si>
  <si>
    <t>960g</t>
    <phoneticPr fontId="1" type="noConversion"/>
  </si>
  <si>
    <t>蔥薑豬米堡</t>
    <phoneticPr fontId="1" type="noConversion"/>
  </si>
  <si>
    <t>i302</t>
    <phoneticPr fontId="1" type="noConversion"/>
  </si>
  <si>
    <t xml:space="preserve">阿華田 </t>
    <phoneticPr fontId="1" type="noConversion"/>
  </si>
  <si>
    <t>i355</t>
    <phoneticPr fontId="1" type="noConversion"/>
  </si>
  <si>
    <t>熟黑芝麻粉</t>
    <phoneticPr fontId="1" type="noConversion"/>
  </si>
  <si>
    <t>300g</t>
    <phoneticPr fontId="1" type="noConversion"/>
  </si>
  <si>
    <t>牛培根米堡</t>
    <phoneticPr fontId="1" type="noConversion"/>
  </si>
  <si>
    <t>i019</t>
    <phoneticPr fontId="1" type="noConversion"/>
  </si>
  <si>
    <t>柳橙汁</t>
    <phoneticPr fontId="1" type="noConversion"/>
  </si>
  <si>
    <t>2500cc</t>
    <phoneticPr fontId="1" type="noConversion"/>
  </si>
  <si>
    <t>p395</t>
    <phoneticPr fontId="1" type="noConversion"/>
  </si>
  <si>
    <t>起司雞塊</t>
    <phoneticPr fontId="1" type="noConversion"/>
  </si>
  <si>
    <t>美國進口貝果</t>
    <phoneticPr fontId="1" type="noConversion"/>
  </si>
  <si>
    <t>p824</t>
    <phoneticPr fontId="1" type="noConversion"/>
  </si>
  <si>
    <t>煙燻櫻桃鴨肉</t>
    <phoneticPr fontId="1" type="noConversion"/>
  </si>
  <si>
    <t>i017</t>
    <phoneticPr fontId="1" type="noConversion"/>
  </si>
  <si>
    <t>喀萊爾紅茶</t>
    <phoneticPr fontId="1" type="noConversion"/>
  </si>
  <si>
    <r>
      <t>25</t>
    </r>
    <r>
      <rPr>
        <sz val="13"/>
        <rFont val="細明體"/>
        <family val="3"/>
        <charset val="136"/>
      </rPr>
      <t>茶包</t>
    </r>
    <phoneticPr fontId="1" type="noConversion"/>
  </si>
  <si>
    <t>p122</t>
    <phoneticPr fontId="1" type="noConversion"/>
  </si>
  <si>
    <t xml:space="preserve">原味貝果6個 </t>
    <phoneticPr fontId="1" type="noConversion"/>
  </si>
  <si>
    <r>
      <t>1</t>
    </r>
    <r>
      <rPr>
        <sz val="13"/>
        <rFont val="細明體"/>
        <family val="3"/>
        <charset val="136"/>
      </rPr>
      <t>袋</t>
    </r>
    <phoneticPr fontId="1" type="noConversion"/>
  </si>
  <si>
    <t>o311</t>
    <phoneticPr fontId="1" type="noConversion"/>
  </si>
  <si>
    <t>韓式泡菜-台灣製</t>
    <phoneticPr fontId="1" type="noConversion"/>
  </si>
  <si>
    <t>i310</t>
    <phoneticPr fontId="1" type="noConversion"/>
  </si>
  <si>
    <t>茉莉綠茶</t>
    <phoneticPr fontId="1" type="noConversion"/>
  </si>
  <si>
    <r>
      <t>24</t>
    </r>
    <r>
      <rPr>
        <sz val="13"/>
        <rFont val="細明體"/>
        <family val="3"/>
        <charset val="136"/>
      </rPr>
      <t>茶包</t>
    </r>
    <phoneticPr fontId="1" type="noConversion"/>
  </si>
  <si>
    <t>p275</t>
    <phoneticPr fontId="1" type="noConversion"/>
  </si>
  <si>
    <t xml:space="preserve">藍莓貝果6個 </t>
    <phoneticPr fontId="1" type="noConversion"/>
  </si>
  <si>
    <t>p158</t>
    <phoneticPr fontId="1" type="noConversion"/>
  </si>
  <si>
    <t>芋頭瘦肉粥</t>
    <phoneticPr fontId="1" type="noConversion"/>
  </si>
  <si>
    <r>
      <t>10</t>
    </r>
    <r>
      <rPr>
        <sz val="13"/>
        <rFont val="細明體"/>
        <family val="3"/>
        <charset val="136"/>
      </rPr>
      <t>包</t>
    </r>
    <phoneticPr fontId="1" type="noConversion"/>
  </si>
  <si>
    <t>p059</t>
    <phoneticPr fontId="1" type="noConversion"/>
  </si>
  <si>
    <t>法式濃湯</t>
    <phoneticPr fontId="1" type="noConversion"/>
  </si>
  <si>
    <r>
      <t>100</t>
    </r>
    <r>
      <rPr>
        <sz val="13"/>
        <rFont val="細明體"/>
        <family val="3"/>
        <charset val="136"/>
      </rPr>
      <t>茶包</t>
    </r>
    <phoneticPr fontId="1" type="noConversion"/>
  </si>
  <si>
    <r>
      <t>10</t>
    </r>
    <r>
      <rPr>
        <sz val="13"/>
        <rFont val="標楷體"/>
        <family val="4"/>
        <charset val="136"/>
      </rPr>
      <t>茶包</t>
    </r>
    <phoneticPr fontId="1" type="noConversion"/>
  </si>
  <si>
    <r>
      <t>1</t>
    </r>
    <r>
      <rPr>
        <sz val="13"/>
        <rFont val="標楷體"/>
        <family val="4"/>
        <charset val="136"/>
      </rPr>
      <t>盒</t>
    </r>
    <phoneticPr fontId="1" type="noConversion"/>
  </si>
  <si>
    <r>
      <t>1</t>
    </r>
    <r>
      <rPr>
        <sz val="13"/>
        <rFont val="細明體"/>
        <family val="3"/>
        <charset val="136"/>
      </rPr>
      <t>包</t>
    </r>
    <phoneticPr fontId="1" type="noConversion"/>
  </si>
  <si>
    <r>
      <rPr>
        <sz val="13"/>
        <rFont val="細明體"/>
        <family val="3"/>
        <charset val="136"/>
      </rPr>
      <t>★滿</t>
    </r>
    <r>
      <rPr>
        <sz val="13"/>
        <rFont val="Times New Roman"/>
        <family val="1"/>
      </rPr>
      <t>1000</t>
    </r>
    <r>
      <rPr>
        <sz val="13"/>
        <rFont val="細明體"/>
        <family val="3"/>
        <charset val="136"/>
      </rPr>
      <t>元免運費（公司送貨）外島運費另計</t>
    </r>
    <phoneticPr fontId="1" type="noConversion"/>
  </si>
  <si>
    <t xml:space="preserve">白麵 </t>
    <phoneticPr fontId="1" type="noConversion"/>
  </si>
  <si>
    <t xml:space="preserve">油麵 </t>
    <phoneticPr fontId="1" type="noConversion"/>
  </si>
  <si>
    <t>s001</t>
    <phoneticPr fontId="1" type="noConversion"/>
  </si>
  <si>
    <t>s002</t>
  </si>
  <si>
    <t>s003</t>
  </si>
  <si>
    <t>s004</t>
  </si>
  <si>
    <t>s005</t>
  </si>
  <si>
    <t>s006</t>
  </si>
  <si>
    <t>s007</t>
  </si>
  <si>
    <t>s008</t>
  </si>
  <si>
    <t>喀萊爾小湯包</t>
    <phoneticPr fontId="1" type="noConversion"/>
  </si>
  <si>
    <t>漢堡肉片(壓好)</t>
    <phoneticPr fontId="1" type="noConversion"/>
  </si>
  <si>
    <t>☆☆☆七月份限時特價☆☆☆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</si>
</sst>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/d;@"/>
  </numFmts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3"/>
      <name val="Times New Roman"/>
      <family val="1"/>
    </font>
    <font>
      <sz val="13"/>
      <name val="細明體"/>
      <family val="3"/>
      <charset val="136"/>
    </font>
    <font>
      <sz val="13"/>
      <name val="標楷體"/>
      <family val="4"/>
      <charset val="136"/>
    </font>
    <font>
      <sz val="13"/>
      <name val="Swis721 Hv BT"/>
      <family val="2"/>
    </font>
    <font>
      <sz val="11"/>
      <name val="標楷體"/>
      <family val="4"/>
      <charset val="136"/>
    </font>
    <font>
      <sz val="8"/>
      <name val="微軟正黑體"/>
      <family val="2"/>
      <charset val="136"/>
    </font>
    <font>
      <sz val="10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i/>
      <sz val="13"/>
      <name val="Swis721 Hv BT"/>
      <family val="2"/>
    </font>
    <font>
      <i/>
      <sz val="13"/>
      <name val="標楷體"/>
      <family val="4"/>
      <charset val="136"/>
    </font>
    <font>
      <i/>
      <sz val="12"/>
      <name val="標楷體"/>
      <family val="4"/>
      <charset val="136"/>
    </font>
    <font>
      <i/>
      <sz val="11"/>
      <name val="標楷體"/>
      <family val="4"/>
      <charset val="136"/>
    </font>
    <font>
      <u/>
      <sz val="13"/>
      <name val="Times New Roman"/>
      <family val="1"/>
    </font>
    <font>
      <u/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5" fillId="0" borderId="0" xfId="0" applyFont="1" applyBorder="1"/>
    <xf numFmtId="0" fontId="4" fillId="0" borderId="15" xfId="0" applyFont="1" applyBorder="1" applyAlignment="1">
      <alignment horizontal="center"/>
    </xf>
    <xf numFmtId="0" fontId="5" fillId="0" borderId="0" xfId="0" applyFont="1" applyBorder="1" applyAlignme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Border="1"/>
    <xf numFmtId="0" fontId="5" fillId="0" borderId="8" xfId="0" applyFont="1" applyBorder="1" applyAlignment="1"/>
    <xf numFmtId="0" fontId="4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5" fillId="0" borderId="19" xfId="0" applyFont="1" applyBorder="1" applyAlignment="1"/>
    <xf numFmtId="0" fontId="5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7" fillId="0" borderId="1" xfId="0" applyFont="1" applyBorder="1"/>
    <xf numFmtId="0" fontId="7" fillId="0" borderId="17" xfId="0" applyFont="1" applyBorder="1" applyAlignment="1"/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3" xfId="0" applyFont="1" applyBorder="1" applyAlignment="1">
      <alignment horizontal="center"/>
    </xf>
    <xf numFmtId="0" fontId="5" fillId="0" borderId="24" xfId="0" applyFont="1" applyBorder="1"/>
    <xf numFmtId="0" fontId="5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76" fontId="3" fillId="0" borderId="8" xfId="0" applyNumberFormat="1" applyFont="1" applyBorder="1" applyAlignment="1">
      <alignment horizontal="center"/>
    </xf>
    <xf numFmtId="176" fontId="5" fillId="0" borderId="8" xfId="0" applyNumberFormat="1" applyFont="1" applyBorder="1" applyAlignment="1"/>
    <xf numFmtId="0" fontId="8" fillId="0" borderId="0" xfId="0" applyFont="1" applyAlignment="1">
      <alignment vertical="center" wrapText="1"/>
    </xf>
    <xf numFmtId="0" fontId="9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2" fillId="0" borderId="30" xfId="0" applyFont="1" applyBorder="1"/>
    <xf numFmtId="176" fontId="3" fillId="0" borderId="3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1" xfId="0" applyFont="1" applyBorder="1" applyAlignment="1"/>
    <xf numFmtId="176" fontId="3" fillId="0" borderId="1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76" fontId="3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7" fillId="0" borderId="32" xfId="0" applyFont="1" applyBorder="1"/>
    <xf numFmtId="176" fontId="3" fillId="0" borderId="17" xfId="0" applyNumberFormat="1" applyFont="1" applyBorder="1" applyAlignment="1">
      <alignment horizontal="center"/>
    </xf>
    <xf numFmtId="0" fontId="11" fillId="0" borderId="39" xfId="0" applyFont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" fillId="0" borderId="31" xfId="0" applyFont="1" applyBorder="1" applyAlignment="1"/>
    <xf numFmtId="0" fontId="5" fillId="0" borderId="3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7" xfId="0" applyFont="1" applyBorder="1" applyAlignment="1"/>
    <xf numFmtId="0" fontId="5" fillId="0" borderId="37" xfId="0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0" xfId="0" applyFont="1" applyBorder="1" applyAlignment="1"/>
    <xf numFmtId="0" fontId="19" fillId="0" borderId="0" xfId="0" applyFont="1" applyBorder="1" applyAlignment="1"/>
    <xf numFmtId="0" fontId="18" fillId="0" borderId="0" xfId="0" applyFont="1" applyBorder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11" fillId="0" borderId="40" xfId="0" applyFont="1" applyBorder="1" applyAlignment="1">
      <alignment horizontal="left"/>
    </xf>
    <xf numFmtId="0" fontId="0" fillId="0" borderId="41" xfId="0" applyFont="1" applyBorder="1" applyAlignment="1"/>
    <xf numFmtId="0" fontId="0" fillId="0" borderId="42" xfId="0" applyFont="1" applyBorder="1" applyAlignment="1"/>
    <xf numFmtId="0" fontId="4" fillId="0" borderId="3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</xdr:colOff>
      <xdr:row>42</xdr:row>
      <xdr:rowOff>91440</xdr:rowOff>
    </xdr:from>
    <xdr:to>
      <xdr:col>3</xdr:col>
      <xdr:colOff>1325880</xdr:colOff>
      <xdr:row>48</xdr:row>
      <xdr:rowOff>53340</xdr:rowOff>
    </xdr:to>
    <xdr:pic>
      <xdr:nvPicPr>
        <xdr:cNvPr id="2" name="圖片 1" descr="IMG_69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8808720"/>
          <a:ext cx="1196340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2"/>
  <sheetViews>
    <sheetView tabSelected="1" topLeftCell="F1" workbookViewId="0">
      <selection activeCell="F31" sqref="A1:XFD1048576"/>
    </sheetView>
  </sheetViews>
  <sheetFormatPr defaultColWidth="9" defaultRowHeight="15.75" customHeight="1"/>
  <cols>
    <col min="1" max="1" width="5.33203125" style="3" customWidth="1"/>
    <col min="2" max="2" width="5.6640625" style="3" customWidth="1"/>
    <col min="3" max="3" width="6" style="3" customWidth="1"/>
    <col min="4" max="4" width="24.21875" style="4" customWidth="1"/>
    <col min="5" max="5" width="6.6640625" style="4" customWidth="1"/>
    <col min="6" max="6" width="6" style="4" customWidth="1"/>
    <col min="7" max="7" width="5.44140625" style="3" customWidth="1"/>
    <col min="8" max="8" width="5.77734375" style="3" customWidth="1"/>
    <col min="9" max="9" width="6" style="3" customWidth="1"/>
    <col min="10" max="10" width="17.88671875" style="3" customWidth="1"/>
    <col min="11" max="11" width="8.44140625" style="4" customWidth="1"/>
    <col min="12" max="12" width="6" style="4" customWidth="1"/>
    <col min="13" max="13" width="4.88671875" style="3" customWidth="1"/>
    <col min="14" max="14" width="5.44140625" style="3" customWidth="1"/>
    <col min="15" max="15" width="6" style="3" customWidth="1"/>
    <col min="16" max="16" width="19.33203125" style="3" customWidth="1"/>
    <col min="17" max="17" width="8.88671875" style="4" customWidth="1"/>
    <col min="18" max="18" width="6" style="4" customWidth="1"/>
    <col min="19" max="19" width="5.5546875" style="3" customWidth="1"/>
    <col min="20" max="20" width="5.33203125" style="4" customWidth="1"/>
    <col min="21" max="21" width="6" style="4" customWidth="1"/>
    <col min="22" max="22" width="19.44140625" style="4" customWidth="1"/>
    <col min="23" max="23" width="7.77734375" style="4" customWidth="1"/>
    <col min="24" max="24" width="6" style="4" customWidth="1"/>
    <col min="25" max="16384" width="9" style="4"/>
  </cols>
  <sheetData>
    <row r="1" spans="1:31" ht="22.5" customHeight="1" thickBot="1">
      <c r="J1" s="90" t="s">
        <v>288</v>
      </c>
      <c r="M1" s="5"/>
      <c r="N1" s="5"/>
      <c r="O1" s="5"/>
      <c r="P1" s="91"/>
      <c r="Q1" s="6"/>
      <c r="R1" s="6"/>
    </row>
    <row r="2" spans="1:31" ht="16.5" customHeight="1" thickTop="1" thickBot="1">
      <c r="A2" s="92" t="s">
        <v>20</v>
      </c>
      <c r="B2" s="93" t="s">
        <v>21</v>
      </c>
      <c r="C2" s="94" t="s">
        <v>22</v>
      </c>
      <c r="D2" s="94" t="s">
        <v>23</v>
      </c>
      <c r="E2" s="94" t="s">
        <v>24</v>
      </c>
      <c r="F2" s="95" t="s">
        <v>25</v>
      </c>
      <c r="G2" s="92" t="s">
        <v>20</v>
      </c>
      <c r="H2" s="93" t="s">
        <v>21</v>
      </c>
      <c r="I2" s="93" t="s">
        <v>22</v>
      </c>
      <c r="J2" s="93" t="s">
        <v>115</v>
      </c>
      <c r="K2" s="93" t="s">
        <v>24</v>
      </c>
      <c r="L2" s="96" t="s">
        <v>25</v>
      </c>
      <c r="M2" s="92" t="s">
        <v>20</v>
      </c>
      <c r="N2" s="93" t="s">
        <v>21</v>
      </c>
      <c r="O2" s="93" t="s">
        <v>22</v>
      </c>
      <c r="P2" s="93" t="s">
        <v>26</v>
      </c>
      <c r="Q2" s="93" t="s">
        <v>24</v>
      </c>
      <c r="R2" s="96" t="s">
        <v>25</v>
      </c>
      <c r="S2" s="92" t="s">
        <v>20</v>
      </c>
      <c r="T2" s="93" t="s">
        <v>21</v>
      </c>
      <c r="U2" s="93" t="s">
        <v>22</v>
      </c>
      <c r="V2" s="93" t="s">
        <v>73</v>
      </c>
      <c r="W2" s="93" t="s">
        <v>24</v>
      </c>
      <c r="X2" s="96" t="s">
        <v>25</v>
      </c>
    </row>
    <row r="3" spans="1:31" ht="16.5" customHeight="1">
      <c r="A3" s="7"/>
      <c r="B3" s="118">
        <f>A3*F3</f>
        <v>0</v>
      </c>
      <c r="C3" s="54">
        <v>1</v>
      </c>
      <c r="D3" s="55" t="s">
        <v>27</v>
      </c>
      <c r="E3" s="56" t="s">
        <v>28</v>
      </c>
      <c r="F3" s="62">
        <v>7</v>
      </c>
      <c r="G3" s="12"/>
      <c r="H3" s="8">
        <f>G3*L3</f>
        <v>0</v>
      </c>
      <c r="I3" s="8" t="s">
        <v>29</v>
      </c>
      <c r="J3" s="72" t="s">
        <v>206</v>
      </c>
      <c r="K3" s="8" t="s">
        <v>119</v>
      </c>
      <c r="L3" s="11">
        <v>115</v>
      </c>
      <c r="M3" s="12"/>
      <c r="N3" s="8">
        <f>M3*R3</f>
        <v>0</v>
      </c>
      <c r="O3" s="8" t="s">
        <v>30</v>
      </c>
      <c r="P3" s="13" t="s">
        <v>256</v>
      </c>
      <c r="Q3" s="8" t="s">
        <v>118</v>
      </c>
      <c r="R3" s="11">
        <v>210</v>
      </c>
      <c r="S3" s="7"/>
      <c r="T3" s="119">
        <f t="shared" ref="T3:T48" si="0">S3*X3</f>
        <v>0</v>
      </c>
      <c r="U3" s="8" t="s">
        <v>74</v>
      </c>
      <c r="V3" s="13" t="s">
        <v>75</v>
      </c>
      <c r="W3" s="8" t="s">
        <v>76</v>
      </c>
      <c r="X3" s="11">
        <v>50</v>
      </c>
    </row>
    <row r="4" spans="1:31" ht="16.5" customHeight="1">
      <c r="A4" s="14"/>
      <c r="B4" s="118">
        <f t="shared" ref="B4:B37" si="1">A4*F4</f>
        <v>0</v>
      </c>
      <c r="C4" s="57">
        <v>2</v>
      </c>
      <c r="D4" s="16" t="s">
        <v>102</v>
      </c>
      <c r="E4" s="17" t="s">
        <v>31</v>
      </c>
      <c r="F4" s="18">
        <v>50</v>
      </c>
      <c r="G4" s="19"/>
      <c r="H4" s="8">
        <f t="shared" ref="H4:H43" si="2">G4*L4</f>
        <v>0</v>
      </c>
      <c r="I4" s="15" t="s">
        <v>188</v>
      </c>
      <c r="J4" s="1" t="s">
        <v>196</v>
      </c>
      <c r="K4" s="15" t="s">
        <v>186</v>
      </c>
      <c r="L4" s="18">
        <v>375</v>
      </c>
      <c r="M4" s="19"/>
      <c r="N4" s="8">
        <f t="shared" ref="N4:N25" si="3">M4*R4</f>
        <v>0</v>
      </c>
      <c r="O4" s="15" t="s">
        <v>32</v>
      </c>
      <c r="P4" s="49" t="s">
        <v>192</v>
      </c>
      <c r="Q4" s="15" t="s">
        <v>117</v>
      </c>
      <c r="R4" s="18">
        <v>200</v>
      </c>
      <c r="S4" s="14"/>
      <c r="T4" s="119">
        <f t="shared" si="0"/>
        <v>0</v>
      </c>
      <c r="U4" s="15" t="s">
        <v>77</v>
      </c>
      <c r="V4" s="16" t="s">
        <v>78</v>
      </c>
      <c r="W4" s="15" t="s">
        <v>79</v>
      </c>
      <c r="X4" s="18">
        <v>360</v>
      </c>
    </row>
    <row r="5" spans="1:31" ht="16.5" customHeight="1">
      <c r="A5" s="14"/>
      <c r="B5" s="118">
        <f t="shared" si="1"/>
        <v>0</v>
      </c>
      <c r="C5" s="58" t="s">
        <v>33</v>
      </c>
      <c r="D5" s="16" t="s">
        <v>103</v>
      </c>
      <c r="E5" s="17" t="s">
        <v>31</v>
      </c>
      <c r="F5" s="18">
        <v>50</v>
      </c>
      <c r="G5" s="19"/>
      <c r="H5" s="8">
        <f t="shared" si="2"/>
        <v>0</v>
      </c>
      <c r="I5" s="15" t="s">
        <v>36</v>
      </c>
      <c r="J5" s="20" t="s">
        <v>184</v>
      </c>
      <c r="K5" s="15" t="s">
        <v>117</v>
      </c>
      <c r="L5" s="18">
        <v>40</v>
      </c>
      <c r="M5" s="19"/>
      <c r="N5" s="8">
        <f t="shared" si="3"/>
        <v>0</v>
      </c>
      <c r="O5" s="15" t="s">
        <v>34</v>
      </c>
      <c r="P5" s="20" t="s">
        <v>231</v>
      </c>
      <c r="Q5" s="15" t="s">
        <v>118</v>
      </c>
      <c r="R5" s="18">
        <v>150</v>
      </c>
      <c r="S5" s="14"/>
      <c r="T5" s="119">
        <f t="shared" si="0"/>
        <v>0</v>
      </c>
      <c r="U5" s="15" t="s">
        <v>80</v>
      </c>
      <c r="V5" s="20" t="s">
        <v>81</v>
      </c>
      <c r="W5" s="15" t="s">
        <v>82</v>
      </c>
      <c r="X5" s="18">
        <v>200</v>
      </c>
      <c r="Y5" s="23"/>
      <c r="Z5" s="23"/>
    </row>
    <row r="6" spans="1:31" ht="16.5" customHeight="1">
      <c r="A6" s="14"/>
      <c r="B6" s="118">
        <f t="shared" si="1"/>
        <v>0</v>
      </c>
      <c r="C6" s="58" t="s">
        <v>35</v>
      </c>
      <c r="D6" s="16" t="s">
        <v>104</v>
      </c>
      <c r="E6" s="17" t="s">
        <v>31</v>
      </c>
      <c r="F6" s="18">
        <v>50</v>
      </c>
      <c r="G6" s="14"/>
      <c r="H6" s="8">
        <f t="shared" si="2"/>
        <v>0</v>
      </c>
      <c r="I6" s="15" t="s">
        <v>44</v>
      </c>
      <c r="J6" s="20" t="s">
        <v>185</v>
      </c>
      <c r="K6" s="15" t="s">
        <v>120</v>
      </c>
      <c r="L6" s="18">
        <v>95</v>
      </c>
      <c r="M6" s="14"/>
      <c r="N6" s="8">
        <f t="shared" si="3"/>
        <v>0</v>
      </c>
      <c r="O6" s="15" t="s">
        <v>37</v>
      </c>
      <c r="P6" s="1" t="s">
        <v>232</v>
      </c>
      <c r="Q6" s="15" t="s">
        <v>117</v>
      </c>
      <c r="R6" s="18">
        <v>200</v>
      </c>
      <c r="S6" s="14"/>
      <c r="T6" s="119">
        <f t="shared" si="0"/>
        <v>0</v>
      </c>
      <c r="U6" s="15" t="s">
        <v>84</v>
      </c>
      <c r="V6" s="20" t="s">
        <v>85</v>
      </c>
      <c r="W6" s="15" t="s">
        <v>86</v>
      </c>
      <c r="X6" s="18">
        <v>180</v>
      </c>
      <c r="Y6" s="3"/>
      <c r="Z6" s="3"/>
    </row>
    <row r="7" spans="1:31" ht="16.5" customHeight="1">
      <c r="A7" s="14"/>
      <c r="B7" s="118">
        <f t="shared" si="1"/>
        <v>0</v>
      </c>
      <c r="C7" s="58" t="s">
        <v>38</v>
      </c>
      <c r="D7" s="16" t="s">
        <v>105</v>
      </c>
      <c r="E7" s="17" t="s">
        <v>31</v>
      </c>
      <c r="F7" s="18">
        <v>50</v>
      </c>
      <c r="G7" s="14"/>
      <c r="H7" s="8">
        <f t="shared" si="2"/>
        <v>0</v>
      </c>
      <c r="I7" s="15" t="s">
        <v>47</v>
      </c>
      <c r="J7" s="20" t="s">
        <v>184</v>
      </c>
      <c r="K7" s="15" t="s">
        <v>120</v>
      </c>
      <c r="L7" s="18">
        <v>95</v>
      </c>
      <c r="M7" s="14"/>
      <c r="N7" s="8">
        <f t="shared" si="3"/>
        <v>0</v>
      </c>
      <c r="O7" s="15" t="s">
        <v>39</v>
      </c>
      <c r="P7" s="1" t="s">
        <v>233</v>
      </c>
      <c r="Q7" s="15" t="s">
        <v>117</v>
      </c>
      <c r="R7" s="18">
        <v>200</v>
      </c>
      <c r="S7" s="14"/>
      <c r="T7" s="119">
        <f t="shared" si="0"/>
        <v>0</v>
      </c>
      <c r="U7" s="15" t="s">
        <v>87</v>
      </c>
      <c r="V7" s="20" t="s">
        <v>88</v>
      </c>
      <c r="W7" s="15" t="s">
        <v>89</v>
      </c>
      <c r="X7" s="18">
        <v>200</v>
      </c>
      <c r="Y7" s="3"/>
      <c r="Z7" s="3"/>
    </row>
    <row r="8" spans="1:31" ht="16.5" customHeight="1" thickBot="1">
      <c r="A8" s="14"/>
      <c r="B8" s="118">
        <f t="shared" si="1"/>
        <v>0</v>
      </c>
      <c r="C8" s="59" t="s">
        <v>42</v>
      </c>
      <c r="D8" s="60" t="s">
        <v>43</v>
      </c>
      <c r="E8" s="61" t="s">
        <v>28</v>
      </c>
      <c r="F8" s="63">
        <v>14</v>
      </c>
      <c r="G8" s="14"/>
      <c r="H8" s="8">
        <f t="shared" si="2"/>
        <v>0</v>
      </c>
      <c r="I8" s="15" t="s">
        <v>40</v>
      </c>
      <c r="J8" s="20" t="s">
        <v>41</v>
      </c>
      <c r="K8" s="15" t="s">
        <v>120</v>
      </c>
      <c r="L8" s="18">
        <v>95</v>
      </c>
      <c r="M8" s="14"/>
      <c r="N8" s="8">
        <f t="shared" si="3"/>
        <v>0</v>
      </c>
      <c r="O8" s="15" t="s">
        <v>45</v>
      </c>
      <c r="P8" s="20" t="s">
        <v>201</v>
      </c>
      <c r="Q8" s="15" t="s">
        <v>46</v>
      </c>
      <c r="R8" s="18">
        <v>285</v>
      </c>
      <c r="S8" s="14"/>
      <c r="T8" s="119">
        <f t="shared" si="0"/>
        <v>0</v>
      </c>
      <c r="U8" s="15" t="s">
        <v>90</v>
      </c>
      <c r="V8" s="20" t="s">
        <v>250</v>
      </c>
      <c r="W8" s="15" t="s">
        <v>187</v>
      </c>
      <c r="X8" s="18">
        <v>365</v>
      </c>
      <c r="Y8" s="3"/>
      <c r="Z8" s="3"/>
    </row>
    <row r="9" spans="1:31" ht="16.5" customHeight="1">
      <c r="A9" s="14"/>
      <c r="B9" s="118">
        <f t="shared" si="1"/>
        <v>0</v>
      </c>
      <c r="C9" s="8" t="s">
        <v>53</v>
      </c>
      <c r="D9" s="13" t="s">
        <v>289</v>
      </c>
      <c r="E9" s="8" t="s">
        <v>121</v>
      </c>
      <c r="F9" s="11">
        <v>95</v>
      </c>
      <c r="G9" s="19"/>
      <c r="H9" s="8">
        <f t="shared" si="2"/>
        <v>0</v>
      </c>
      <c r="I9" s="15" t="s">
        <v>49</v>
      </c>
      <c r="J9" s="1" t="s">
        <v>218</v>
      </c>
      <c r="K9" s="15" t="s">
        <v>117</v>
      </c>
      <c r="L9" s="18">
        <v>70</v>
      </c>
      <c r="M9" s="19"/>
      <c r="N9" s="8">
        <f t="shared" si="3"/>
        <v>0</v>
      </c>
      <c r="O9" s="15" t="s">
        <v>48</v>
      </c>
      <c r="P9" s="1" t="s">
        <v>199</v>
      </c>
      <c r="Q9" s="15" t="s">
        <v>122</v>
      </c>
      <c r="R9" s="18">
        <v>160</v>
      </c>
      <c r="S9" s="14"/>
      <c r="T9" s="119">
        <f t="shared" si="0"/>
        <v>0</v>
      </c>
      <c r="U9" s="15"/>
      <c r="V9" s="20"/>
      <c r="W9" s="15"/>
      <c r="X9" s="18"/>
      <c r="Y9" s="3"/>
      <c r="Z9" s="3"/>
    </row>
    <row r="10" spans="1:31" ht="16.5" customHeight="1">
      <c r="A10" s="14"/>
      <c r="B10" s="118">
        <f t="shared" si="1"/>
        <v>0</v>
      </c>
      <c r="C10" s="15" t="s">
        <v>130</v>
      </c>
      <c r="D10" s="16" t="s">
        <v>131</v>
      </c>
      <c r="E10" s="15" t="s">
        <v>132</v>
      </c>
      <c r="F10" s="18">
        <v>65</v>
      </c>
      <c r="G10" s="19"/>
      <c r="H10" s="8">
        <f t="shared" si="2"/>
        <v>0</v>
      </c>
      <c r="I10" s="15" t="s">
        <v>51</v>
      </c>
      <c r="J10" s="20" t="s">
        <v>134</v>
      </c>
      <c r="K10" s="15" t="s">
        <v>117</v>
      </c>
      <c r="L10" s="18">
        <v>85</v>
      </c>
      <c r="M10" s="19"/>
      <c r="N10" s="8">
        <f t="shared" si="3"/>
        <v>0</v>
      </c>
      <c r="O10" s="15"/>
      <c r="P10" s="51"/>
      <c r="Q10" s="15"/>
      <c r="R10" s="18"/>
      <c r="S10" s="14"/>
      <c r="T10" s="119">
        <f t="shared" si="0"/>
        <v>0</v>
      </c>
      <c r="U10" s="15" t="s">
        <v>91</v>
      </c>
      <c r="V10" s="16" t="s">
        <v>92</v>
      </c>
      <c r="W10" s="15" t="s">
        <v>89</v>
      </c>
      <c r="X10" s="18">
        <v>200</v>
      </c>
      <c r="Y10" s="3"/>
      <c r="Z10" s="3"/>
    </row>
    <row r="11" spans="1:31" ht="16.5" customHeight="1">
      <c r="A11" s="14"/>
      <c r="B11" s="118">
        <f t="shared" si="1"/>
        <v>0</v>
      </c>
      <c r="C11" s="15" t="s">
        <v>56</v>
      </c>
      <c r="D11" s="16" t="s">
        <v>57</v>
      </c>
      <c r="E11" s="15" t="s">
        <v>123</v>
      </c>
      <c r="F11" s="18">
        <v>115</v>
      </c>
      <c r="G11" s="19"/>
      <c r="H11" s="8">
        <f t="shared" si="2"/>
        <v>0</v>
      </c>
      <c r="I11" s="15" t="s">
        <v>183</v>
      </c>
      <c r="J11" s="20" t="s">
        <v>364</v>
      </c>
      <c r="K11" s="17" t="s">
        <v>207</v>
      </c>
      <c r="L11" s="18">
        <v>190</v>
      </c>
      <c r="M11" s="19"/>
      <c r="N11" s="8">
        <f t="shared" si="3"/>
        <v>0</v>
      </c>
      <c r="O11" s="15" t="s">
        <v>50</v>
      </c>
      <c r="P11" s="20" t="s">
        <v>191</v>
      </c>
      <c r="Q11" s="15" t="s">
        <v>118</v>
      </c>
      <c r="R11" s="18">
        <v>355</v>
      </c>
      <c r="S11" s="14"/>
      <c r="T11" s="119">
        <f t="shared" si="0"/>
        <v>0</v>
      </c>
      <c r="U11" s="15" t="s">
        <v>83</v>
      </c>
      <c r="V11" s="20" t="s">
        <v>107</v>
      </c>
      <c r="W11" s="15" t="s">
        <v>100</v>
      </c>
      <c r="X11" s="18">
        <v>220</v>
      </c>
      <c r="Y11" s="3"/>
      <c r="Z11" s="3"/>
    </row>
    <row r="12" spans="1:31" ht="16.5" customHeight="1">
      <c r="A12" s="14"/>
      <c r="B12" s="118">
        <f t="shared" si="1"/>
        <v>0</v>
      </c>
      <c r="C12" s="15"/>
      <c r="D12" s="16"/>
      <c r="E12" s="15"/>
      <c r="F12" s="18"/>
      <c r="G12" s="19"/>
      <c r="H12" s="8">
        <f t="shared" si="2"/>
        <v>0</v>
      </c>
      <c r="I12" s="15" t="s">
        <v>59</v>
      </c>
      <c r="J12" s="20" t="s">
        <v>254</v>
      </c>
      <c r="K12" s="17" t="s">
        <v>207</v>
      </c>
      <c r="L12" s="18">
        <v>120</v>
      </c>
      <c r="M12" s="19"/>
      <c r="N12" s="8">
        <f t="shared" si="3"/>
        <v>0</v>
      </c>
      <c r="O12" s="15" t="s">
        <v>52</v>
      </c>
      <c r="P12" s="21" t="s">
        <v>124</v>
      </c>
      <c r="Q12" s="15" t="s">
        <v>118</v>
      </c>
      <c r="R12" s="18">
        <v>185</v>
      </c>
      <c r="S12" s="14"/>
      <c r="T12" s="119">
        <f t="shared" si="0"/>
        <v>0</v>
      </c>
      <c r="U12" s="15" t="s">
        <v>93</v>
      </c>
      <c r="V12" s="21" t="s">
        <v>107</v>
      </c>
      <c r="W12" s="15" t="s">
        <v>70</v>
      </c>
      <c r="X12" s="18">
        <v>155</v>
      </c>
      <c r="Y12" s="3"/>
      <c r="Z12" s="3"/>
      <c r="AB12" s="3"/>
      <c r="AC12" s="22"/>
      <c r="AD12" s="23"/>
      <c r="AE12" s="3"/>
    </row>
    <row r="13" spans="1:31" ht="16.5" customHeight="1">
      <c r="A13" s="14"/>
      <c r="B13" s="118">
        <f t="shared" si="1"/>
        <v>0</v>
      </c>
      <c r="C13" s="15"/>
      <c r="D13" s="20"/>
      <c r="E13" s="15"/>
      <c r="F13" s="18"/>
      <c r="G13" s="19"/>
      <c r="H13" s="8">
        <f t="shared" si="2"/>
        <v>0</v>
      </c>
      <c r="I13" s="15" t="s">
        <v>62</v>
      </c>
      <c r="J13" s="20" t="s">
        <v>290</v>
      </c>
      <c r="K13" s="17" t="s">
        <v>208</v>
      </c>
      <c r="L13" s="18">
        <v>95</v>
      </c>
      <c r="M13" s="19"/>
      <c r="N13" s="8">
        <f t="shared" si="3"/>
        <v>0</v>
      </c>
      <c r="O13" s="15" t="s">
        <v>54</v>
      </c>
      <c r="P13" s="20" t="s">
        <v>55</v>
      </c>
      <c r="Q13" s="15" t="s">
        <v>125</v>
      </c>
      <c r="R13" s="18">
        <v>450</v>
      </c>
      <c r="S13" s="14"/>
      <c r="T13" s="119">
        <f t="shared" si="0"/>
        <v>0</v>
      </c>
      <c r="U13" s="15" t="s">
        <v>1</v>
      </c>
      <c r="V13" s="21" t="s">
        <v>101</v>
      </c>
      <c r="W13" s="15" t="s">
        <v>82</v>
      </c>
      <c r="X13" s="18">
        <v>160</v>
      </c>
      <c r="Y13" s="24"/>
      <c r="Z13" s="3"/>
      <c r="AB13" s="3"/>
      <c r="AC13" s="22"/>
      <c r="AD13" s="23"/>
      <c r="AE13" s="3"/>
    </row>
    <row r="14" spans="1:31" ht="16.5" customHeight="1">
      <c r="A14" s="14"/>
      <c r="B14" s="118">
        <f t="shared" si="1"/>
        <v>0</v>
      </c>
      <c r="C14" s="15" t="s">
        <v>69</v>
      </c>
      <c r="D14" s="20" t="s">
        <v>215</v>
      </c>
      <c r="E14" s="17" t="s">
        <v>68</v>
      </c>
      <c r="F14" s="18">
        <v>28</v>
      </c>
      <c r="G14" s="19"/>
      <c r="H14" s="8">
        <f t="shared" si="2"/>
        <v>0</v>
      </c>
      <c r="I14" s="15" t="s">
        <v>64</v>
      </c>
      <c r="J14" s="20" t="s">
        <v>129</v>
      </c>
      <c r="K14" s="17" t="s">
        <v>207</v>
      </c>
      <c r="L14" s="18">
        <v>70</v>
      </c>
      <c r="M14" s="19"/>
      <c r="N14" s="8">
        <f t="shared" si="3"/>
        <v>0</v>
      </c>
      <c r="O14" s="15" t="s">
        <v>58</v>
      </c>
      <c r="P14" s="1" t="s">
        <v>230</v>
      </c>
      <c r="Q14" s="15" t="s">
        <v>200</v>
      </c>
      <c r="R14" s="18">
        <v>110</v>
      </c>
      <c r="S14" s="14"/>
      <c r="T14" s="119">
        <f t="shared" si="0"/>
        <v>0</v>
      </c>
      <c r="U14" s="15" t="s">
        <v>94</v>
      </c>
      <c r="V14" s="20" t="s">
        <v>95</v>
      </c>
      <c r="W14" s="15" t="s">
        <v>128</v>
      </c>
      <c r="X14" s="18">
        <v>250</v>
      </c>
      <c r="AB14" s="3"/>
      <c r="AC14" s="22"/>
      <c r="AD14" s="23"/>
      <c r="AE14" s="3"/>
    </row>
    <row r="15" spans="1:31" ht="16.5" customHeight="1">
      <c r="A15" s="14"/>
      <c r="B15" s="118">
        <f t="shared" si="1"/>
        <v>0</v>
      </c>
      <c r="C15" s="15" t="s">
        <v>71</v>
      </c>
      <c r="D15" s="20" t="s">
        <v>216</v>
      </c>
      <c r="E15" s="17" t="s">
        <v>68</v>
      </c>
      <c r="F15" s="18">
        <v>28</v>
      </c>
      <c r="G15" s="19"/>
      <c r="H15" s="8">
        <f t="shared" si="2"/>
        <v>0</v>
      </c>
      <c r="I15" s="15" t="s">
        <v>65</v>
      </c>
      <c r="J15" s="20" t="s">
        <v>197</v>
      </c>
      <c r="K15" s="15" t="s">
        <v>117</v>
      </c>
      <c r="L15" s="18">
        <v>120</v>
      </c>
      <c r="M15" s="14"/>
      <c r="N15" s="8">
        <f t="shared" si="3"/>
        <v>0</v>
      </c>
      <c r="O15" s="15" t="s">
        <v>60</v>
      </c>
      <c r="P15" s="20" t="s">
        <v>61</v>
      </c>
      <c r="Q15" s="15" t="s">
        <v>126</v>
      </c>
      <c r="R15" s="18">
        <v>280</v>
      </c>
      <c r="S15" s="14"/>
      <c r="T15" s="119">
        <f t="shared" si="0"/>
        <v>0</v>
      </c>
      <c r="U15" s="15" t="s">
        <v>96</v>
      </c>
      <c r="V15" s="20" t="s">
        <v>97</v>
      </c>
      <c r="W15" s="15" t="s">
        <v>128</v>
      </c>
      <c r="X15" s="18">
        <v>525</v>
      </c>
      <c r="AB15" s="3"/>
      <c r="AC15" s="22"/>
      <c r="AD15" s="23"/>
      <c r="AE15" s="3"/>
    </row>
    <row r="16" spans="1:31" ht="16.5" customHeight="1">
      <c r="A16" s="14"/>
      <c r="B16" s="118">
        <f t="shared" si="1"/>
        <v>0</v>
      </c>
      <c r="C16" s="15" t="s">
        <v>72</v>
      </c>
      <c r="D16" s="20" t="s">
        <v>217</v>
      </c>
      <c r="E16" s="17" t="s">
        <v>68</v>
      </c>
      <c r="F16" s="18">
        <v>28</v>
      </c>
      <c r="G16" s="14"/>
      <c r="H16" s="8">
        <f t="shared" si="2"/>
        <v>0</v>
      </c>
      <c r="I16" s="15" t="s">
        <v>66</v>
      </c>
      <c r="J16" s="20" t="s">
        <v>106</v>
      </c>
      <c r="K16" s="15" t="s">
        <v>193</v>
      </c>
      <c r="L16" s="18">
        <v>60</v>
      </c>
      <c r="M16" s="14"/>
      <c r="N16" s="8">
        <f t="shared" si="3"/>
        <v>0</v>
      </c>
      <c r="O16" s="15" t="s">
        <v>63</v>
      </c>
      <c r="P16" s="20" t="s">
        <v>219</v>
      </c>
      <c r="Q16" s="15" t="s">
        <v>127</v>
      </c>
      <c r="R16" s="18">
        <v>150</v>
      </c>
      <c r="S16" s="14"/>
      <c r="T16" s="119">
        <f t="shared" si="0"/>
        <v>0</v>
      </c>
      <c r="U16" s="15" t="s">
        <v>98</v>
      </c>
      <c r="V16" s="20" t="s">
        <v>99</v>
      </c>
      <c r="W16" s="15" t="s">
        <v>128</v>
      </c>
      <c r="X16" s="18">
        <v>535</v>
      </c>
      <c r="AB16" s="3"/>
      <c r="AC16" s="22"/>
      <c r="AD16" s="23"/>
      <c r="AE16" s="3"/>
    </row>
    <row r="17" spans="1:31" ht="16.5" customHeight="1" thickBot="1">
      <c r="A17" s="14"/>
      <c r="B17" s="118">
        <f t="shared" si="1"/>
        <v>0</v>
      </c>
      <c r="C17" s="15" t="s">
        <v>67</v>
      </c>
      <c r="D17" s="13" t="s">
        <v>203</v>
      </c>
      <c r="E17" s="17" t="s">
        <v>68</v>
      </c>
      <c r="F17" s="18">
        <v>25</v>
      </c>
      <c r="G17" s="14"/>
      <c r="H17" s="8">
        <f t="shared" si="2"/>
        <v>0</v>
      </c>
      <c r="I17" s="15" t="s">
        <v>108</v>
      </c>
      <c r="J17" s="20" t="s">
        <v>252</v>
      </c>
      <c r="K17" s="15" t="s">
        <v>209</v>
      </c>
      <c r="L17" s="18">
        <v>185</v>
      </c>
      <c r="M17" s="14"/>
      <c r="N17" s="8">
        <f t="shared" si="3"/>
        <v>0</v>
      </c>
      <c r="O17" s="65" t="s">
        <v>135</v>
      </c>
      <c r="P17" s="69" t="s">
        <v>291</v>
      </c>
      <c r="Q17" s="68" t="s">
        <v>189</v>
      </c>
      <c r="R17" s="18">
        <v>290</v>
      </c>
      <c r="S17" s="14"/>
      <c r="T17" s="119">
        <f t="shared" si="0"/>
        <v>0</v>
      </c>
      <c r="U17" s="15"/>
      <c r="V17" s="20"/>
      <c r="W17" s="15"/>
      <c r="X17" s="18"/>
      <c r="AB17" s="3"/>
      <c r="AC17" s="22"/>
      <c r="AD17" s="23"/>
      <c r="AE17" s="3"/>
    </row>
    <row r="18" spans="1:31" ht="16.5" customHeight="1" thickTop="1">
      <c r="A18" s="14"/>
      <c r="B18" s="118">
        <f t="shared" si="1"/>
        <v>0</v>
      </c>
      <c r="C18" s="15" t="s">
        <v>136</v>
      </c>
      <c r="D18" s="20" t="s">
        <v>204</v>
      </c>
      <c r="E18" s="17" t="s">
        <v>68</v>
      </c>
      <c r="F18" s="18">
        <v>25</v>
      </c>
      <c r="G18" s="14"/>
      <c r="H18" s="8">
        <f t="shared" si="2"/>
        <v>0</v>
      </c>
      <c r="I18" s="15" t="s">
        <v>137</v>
      </c>
      <c r="J18" s="20" t="s">
        <v>138</v>
      </c>
      <c r="K18" s="15" t="s">
        <v>210</v>
      </c>
      <c r="L18" s="18">
        <v>220</v>
      </c>
      <c r="M18" s="14"/>
      <c r="N18" s="8">
        <f t="shared" si="3"/>
        <v>0</v>
      </c>
      <c r="O18" s="70" t="s">
        <v>139</v>
      </c>
      <c r="P18" s="78" t="s">
        <v>246</v>
      </c>
      <c r="Q18" s="71" t="s">
        <v>189</v>
      </c>
      <c r="R18" s="27">
        <v>290</v>
      </c>
      <c r="S18" s="92" t="s">
        <v>20</v>
      </c>
      <c r="T18" s="93" t="s">
        <v>21</v>
      </c>
      <c r="U18" s="97" t="s">
        <v>22</v>
      </c>
      <c r="V18" s="97" t="s">
        <v>142</v>
      </c>
      <c r="W18" s="97" t="s">
        <v>24</v>
      </c>
      <c r="X18" s="98" t="s">
        <v>25</v>
      </c>
      <c r="AB18" s="3"/>
      <c r="AC18" s="22"/>
      <c r="AD18" s="23"/>
      <c r="AE18" s="3"/>
    </row>
    <row r="19" spans="1:31" ht="16.5" customHeight="1">
      <c r="A19" s="14"/>
      <c r="B19" s="118">
        <f t="shared" si="1"/>
        <v>0</v>
      </c>
      <c r="C19" s="15" t="s">
        <v>140</v>
      </c>
      <c r="D19" s="16" t="s">
        <v>227</v>
      </c>
      <c r="E19" s="17" t="s">
        <v>68</v>
      </c>
      <c r="F19" s="18">
        <v>25</v>
      </c>
      <c r="G19" s="14"/>
      <c r="H19" s="8">
        <f t="shared" si="2"/>
        <v>0</v>
      </c>
      <c r="I19" s="15" t="s">
        <v>141</v>
      </c>
      <c r="J19" s="1" t="s">
        <v>205</v>
      </c>
      <c r="K19" s="15" t="s">
        <v>70</v>
      </c>
      <c r="L19" s="18">
        <v>230</v>
      </c>
      <c r="M19" s="14"/>
      <c r="N19" s="8">
        <f t="shared" si="3"/>
        <v>0</v>
      </c>
      <c r="O19" s="15"/>
      <c r="P19" s="20"/>
      <c r="Q19" s="15"/>
      <c r="R19" s="18"/>
      <c r="S19" s="7"/>
      <c r="T19" s="119">
        <f t="shared" ref="T19:T25" si="4">S19*X19</f>
        <v>0</v>
      </c>
      <c r="U19" s="8" t="s">
        <v>148</v>
      </c>
      <c r="V19" s="13" t="s">
        <v>292</v>
      </c>
      <c r="W19" s="10" t="s">
        <v>149</v>
      </c>
      <c r="X19" s="11">
        <v>15</v>
      </c>
      <c r="AB19" s="3"/>
      <c r="AC19" s="22"/>
      <c r="AD19" s="23"/>
      <c r="AE19" s="3"/>
    </row>
    <row r="20" spans="1:31" ht="16.5" customHeight="1">
      <c r="A20" s="14"/>
      <c r="B20" s="118">
        <f t="shared" si="1"/>
        <v>0</v>
      </c>
      <c r="C20" s="15" t="s">
        <v>143</v>
      </c>
      <c r="D20" s="16" t="s">
        <v>228</v>
      </c>
      <c r="E20" s="17" t="s">
        <v>68</v>
      </c>
      <c r="F20" s="18">
        <v>25</v>
      </c>
      <c r="G20" s="14"/>
      <c r="H20" s="8">
        <f t="shared" si="2"/>
        <v>0</v>
      </c>
      <c r="I20" s="15" t="s">
        <v>144</v>
      </c>
      <c r="J20" s="21" t="s">
        <v>145</v>
      </c>
      <c r="K20" s="15" t="s">
        <v>211</v>
      </c>
      <c r="L20" s="18">
        <v>265</v>
      </c>
      <c r="M20" s="14"/>
      <c r="N20" s="8">
        <f t="shared" si="3"/>
        <v>0</v>
      </c>
      <c r="O20" s="15" t="s">
        <v>146</v>
      </c>
      <c r="P20" s="20" t="s">
        <v>214</v>
      </c>
      <c r="Q20" s="15" t="s">
        <v>147</v>
      </c>
      <c r="R20" s="18">
        <v>200</v>
      </c>
      <c r="S20" s="14"/>
      <c r="T20" s="119">
        <f t="shared" si="4"/>
        <v>0</v>
      </c>
      <c r="U20" s="15" t="s">
        <v>154</v>
      </c>
      <c r="V20" s="20" t="s">
        <v>293</v>
      </c>
      <c r="W20" s="17" t="s">
        <v>149</v>
      </c>
      <c r="X20" s="18">
        <v>15</v>
      </c>
      <c r="AB20" s="3"/>
      <c r="AC20" s="29"/>
      <c r="AD20" s="23"/>
      <c r="AE20" s="3"/>
    </row>
    <row r="21" spans="1:31" ht="16.5" customHeight="1">
      <c r="A21" s="14"/>
      <c r="B21" s="118">
        <f t="shared" si="1"/>
        <v>0</v>
      </c>
      <c r="C21" s="15" t="s">
        <v>150</v>
      </c>
      <c r="D21" s="21" t="s">
        <v>229</v>
      </c>
      <c r="E21" s="17" t="s">
        <v>68</v>
      </c>
      <c r="F21" s="18">
        <v>25</v>
      </c>
      <c r="G21" s="14"/>
      <c r="H21" s="8">
        <f t="shared" si="2"/>
        <v>0</v>
      </c>
      <c r="I21" s="15" t="s">
        <v>151</v>
      </c>
      <c r="J21" s="20" t="s">
        <v>251</v>
      </c>
      <c r="K21" s="15" t="s">
        <v>117</v>
      </c>
      <c r="L21" s="18">
        <v>145</v>
      </c>
      <c r="M21" s="14"/>
      <c r="N21" s="8">
        <f t="shared" si="3"/>
        <v>0</v>
      </c>
      <c r="O21" s="15" t="s">
        <v>152</v>
      </c>
      <c r="P21" s="20" t="s">
        <v>202</v>
      </c>
      <c r="Q21" s="15" t="s">
        <v>153</v>
      </c>
      <c r="R21" s="18">
        <v>255</v>
      </c>
      <c r="S21" s="14"/>
      <c r="T21" s="119">
        <f t="shared" si="4"/>
        <v>0</v>
      </c>
      <c r="U21" s="15" t="s">
        <v>156</v>
      </c>
      <c r="V21" s="20" t="s">
        <v>294</v>
      </c>
      <c r="W21" s="17" t="s">
        <v>149</v>
      </c>
      <c r="X21" s="18">
        <v>15</v>
      </c>
      <c r="AB21" s="3"/>
      <c r="AC21" s="29"/>
      <c r="AD21" s="23"/>
      <c r="AE21" s="3"/>
    </row>
    <row r="22" spans="1:31" ht="16.5" customHeight="1">
      <c r="A22" s="30"/>
      <c r="B22" s="118">
        <f t="shared" si="1"/>
        <v>0</v>
      </c>
      <c r="C22" s="15" t="s">
        <v>155</v>
      </c>
      <c r="D22" s="16" t="s">
        <v>190</v>
      </c>
      <c r="E22" s="17" t="s">
        <v>68</v>
      </c>
      <c r="F22" s="18">
        <v>25</v>
      </c>
      <c r="G22" s="14"/>
      <c r="H22" s="8">
        <f t="shared" si="2"/>
        <v>0</v>
      </c>
      <c r="I22" s="15"/>
      <c r="J22" s="20"/>
      <c r="K22" s="15"/>
      <c r="L22" s="18"/>
      <c r="M22" s="19"/>
      <c r="N22" s="8">
        <f t="shared" si="3"/>
        <v>0</v>
      </c>
      <c r="O22" s="15" t="s">
        <v>194</v>
      </c>
      <c r="P22" s="20" t="s">
        <v>220</v>
      </c>
      <c r="Q22" s="15" t="s">
        <v>46</v>
      </c>
      <c r="R22" s="18">
        <v>195</v>
      </c>
      <c r="S22" s="14"/>
      <c r="T22" s="119">
        <f t="shared" si="4"/>
        <v>0</v>
      </c>
      <c r="U22" s="15" t="s">
        <v>163</v>
      </c>
      <c r="V22" s="20" t="s">
        <v>195</v>
      </c>
      <c r="W22" s="17" t="s">
        <v>149</v>
      </c>
      <c r="X22" s="18">
        <v>15</v>
      </c>
      <c r="AB22" s="3"/>
      <c r="AC22" s="31"/>
      <c r="AD22" s="23"/>
      <c r="AE22" s="3"/>
    </row>
    <row r="23" spans="1:31" ht="16.5" customHeight="1">
      <c r="A23" s="14"/>
      <c r="B23" s="118">
        <f t="shared" si="1"/>
        <v>0</v>
      </c>
      <c r="C23" s="15" t="s">
        <v>157</v>
      </c>
      <c r="D23" s="16" t="s">
        <v>158</v>
      </c>
      <c r="E23" s="17" t="s">
        <v>68</v>
      </c>
      <c r="F23" s="18">
        <v>45</v>
      </c>
      <c r="G23" s="14"/>
      <c r="H23" s="8">
        <f t="shared" si="2"/>
        <v>0</v>
      </c>
      <c r="I23" s="15" t="s">
        <v>159</v>
      </c>
      <c r="J23" s="20" t="s">
        <v>160</v>
      </c>
      <c r="K23" s="15" t="s">
        <v>118</v>
      </c>
      <c r="L23" s="18">
        <v>215</v>
      </c>
      <c r="M23" s="14"/>
      <c r="N23" s="8">
        <f t="shared" si="3"/>
        <v>0</v>
      </c>
      <c r="O23" s="15" t="s">
        <v>161</v>
      </c>
      <c r="P23" s="53" t="s">
        <v>365</v>
      </c>
      <c r="Q23" s="15" t="s">
        <v>162</v>
      </c>
      <c r="R23" s="18">
        <v>135</v>
      </c>
      <c r="S23" s="14"/>
      <c r="T23" s="119">
        <f t="shared" si="4"/>
        <v>0</v>
      </c>
      <c r="U23" s="15" t="s">
        <v>168</v>
      </c>
      <c r="V23" s="20" t="s">
        <v>169</v>
      </c>
      <c r="W23" s="17" t="s">
        <v>149</v>
      </c>
      <c r="X23" s="18">
        <v>15</v>
      </c>
    </row>
    <row r="24" spans="1:31" ht="16.5" customHeight="1">
      <c r="A24" s="14"/>
      <c r="B24" s="118">
        <f t="shared" si="1"/>
        <v>0</v>
      </c>
      <c r="C24" s="15" t="s">
        <v>9</v>
      </c>
      <c r="D24" s="16" t="s">
        <v>164</v>
      </c>
      <c r="E24" s="17" t="s">
        <v>68</v>
      </c>
      <c r="F24" s="18">
        <v>45</v>
      </c>
      <c r="G24" s="14"/>
      <c r="H24" s="8">
        <f t="shared" si="2"/>
        <v>0</v>
      </c>
      <c r="I24" s="15" t="s">
        <v>171</v>
      </c>
      <c r="J24" s="16" t="s">
        <v>198</v>
      </c>
      <c r="K24" s="15" t="s">
        <v>117</v>
      </c>
      <c r="L24" s="18">
        <v>185</v>
      </c>
      <c r="M24" s="19"/>
      <c r="N24" s="8">
        <f t="shared" si="3"/>
        <v>0</v>
      </c>
      <c r="O24" s="15" t="s">
        <v>165</v>
      </c>
      <c r="P24" s="16" t="s">
        <v>166</v>
      </c>
      <c r="Q24" s="15" t="s">
        <v>167</v>
      </c>
      <c r="R24" s="18">
        <v>160</v>
      </c>
      <c r="S24" s="14"/>
      <c r="T24" s="119">
        <f t="shared" si="4"/>
        <v>0</v>
      </c>
      <c r="U24" s="15" t="s">
        <v>175</v>
      </c>
      <c r="V24" s="20" t="s">
        <v>176</v>
      </c>
      <c r="W24" s="17" t="s">
        <v>149</v>
      </c>
      <c r="X24" s="18">
        <v>15</v>
      </c>
    </row>
    <row r="25" spans="1:31" ht="16.5" customHeight="1">
      <c r="A25" s="14"/>
      <c r="B25" s="118">
        <f t="shared" si="1"/>
        <v>0</v>
      </c>
      <c r="C25" s="15" t="s">
        <v>10</v>
      </c>
      <c r="D25" s="16" t="s">
        <v>170</v>
      </c>
      <c r="E25" s="17" t="s">
        <v>68</v>
      </c>
      <c r="F25" s="18">
        <v>45</v>
      </c>
      <c r="G25" s="19"/>
      <c r="H25" s="8">
        <f t="shared" si="2"/>
        <v>0</v>
      </c>
      <c r="I25" s="15" t="s">
        <v>179</v>
      </c>
      <c r="J25" s="20" t="s">
        <v>255</v>
      </c>
      <c r="K25" s="15" t="s">
        <v>212</v>
      </c>
      <c r="L25" s="18">
        <v>185</v>
      </c>
      <c r="M25" s="14"/>
      <c r="N25" s="8">
        <f t="shared" si="3"/>
        <v>0</v>
      </c>
      <c r="O25" s="15" t="s">
        <v>172</v>
      </c>
      <c r="P25" s="20" t="s">
        <v>173</v>
      </c>
      <c r="Q25" s="15" t="s">
        <v>174</v>
      </c>
      <c r="R25" s="18">
        <v>60</v>
      </c>
      <c r="S25" s="14"/>
      <c r="T25" s="119">
        <f t="shared" si="4"/>
        <v>0</v>
      </c>
      <c r="U25" s="15" t="s">
        <v>3</v>
      </c>
      <c r="V25" s="21" t="s">
        <v>182</v>
      </c>
      <c r="W25" s="15" t="s">
        <v>180</v>
      </c>
      <c r="X25" s="18">
        <v>22</v>
      </c>
    </row>
    <row r="26" spans="1:31" ht="16.5" customHeight="1">
      <c r="A26" s="14"/>
      <c r="B26" s="118">
        <f t="shared" si="1"/>
        <v>0</v>
      </c>
      <c r="C26" s="15" t="s">
        <v>177</v>
      </c>
      <c r="D26" s="16" t="s">
        <v>178</v>
      </c>
      <c r="E26" s="17" t="s">
        <v>68</v>
      </c>
      <c r="F26" s="18">
        <v>45</v>
      </c>
      <c r="G26" s="14"/>
      <c r="H26" s="8">
        <f t="shared" si="2"/>
        <v>0</v>
      </c>
      <c r="I26" s="15" t="s">
        <v>4</v>
      </c>
      <c r="J26" s="16" t="s">
        <v>181</v>
      </c>
      <c r="K26" s="17" t="s">
        <v>253</v>
      </c>
      <c r="L26" s="28">
        <v>105</v>
      </c>
      <c r="M26" s="14"/>
      <c r="N26" s="8">
        <f>M26*R26</f>
        <v>0</v>
      </c>
      <c r="O26" s="15" t="s">
        <v>116</v>
      </c>
      <c r="P26" s="21" t="s">
        <v>234</v>
      </c>
      <c r="Q26" s="15" t="s">
        <v>235</v>
      </c>
      <c r="R26" s="18">
        <v>65</v>
      </c>
      <c r="S26" s="19"/>
      <c r="T26" s="119">
        <f>S26*X26</f>
        <v>0</v>
      </c>
      <c r="U26" s="15" t="s">
        <v>236</v>
      </c>
      <c r="V26" s="13" t="s">
        <v>237</v>
      </c>
      <c r="W26" s="15" t="s">
        <v>180</v>
      </c>
      <c r="X26" s="18">
        <v>22</v>
      </c>
    </row>
    <row r="27" spans="1:31" ht="16.5" customHeight="1">
      <c r="A27" s="14"/>
      <c r="B27" s="118">
        <f t="shared" si="1"/>
        <v>0</v>
      </c>
      <c r="C27" s="15" t="s">
        <v>11</v>
      </c>
      <c r="D27" s="16" t="s">
        <v>238</v>
      </c>
      <c r="E27" s="17" t="s">
        <v>68</v>
      </c>
      <c r="F27" s="18">
        <v>45</v>
      </c>
      <c r="G27" s="19"/>
      <c r="H27" s="8">
        <f t="shared" si="2"/>
        <v>0</v>
      </c>
      <c r="I27" s="15" t="s">
        <v>17</v>
      </c>
      <c r="J27" s="53" t="s">
        <v>239</v>
      </c>
      <c r="K27" s="15" t="s">
        <v>109</v>
      </c>
      <c r="L27" s="28">
        <v>42</v>
      </c>
      <c r="M27" s="14"/>
      <c r="N27" s="8">
        <f>M27*R27</f>
        <v>0</v>
      </c>
      <c r="O27" s="15" t="s">
        <v>240</v>
      </c>
      <c r="P27" s="21" t="s">
        <v>241</v>
      </c>
      <c r="Q27" s="15" t="s">
        <v>46</v>
      </c>
      <c r="R27" s="18">
        <v>75</v>
      </c>
      <c r="S27" s="19"/>
      <c r="T27" s="119">
        <f t="shared" ref="T27:T28" si="5">S27*X27</f>
        <v>0</v>
      </c>
      <c r="U27" s="74" t="s">
        <v>223</v>
      </c>
      <c r="V27" s="1" t="s">
        <v>224</v>
      </c>
      <c r="W27" s="17" t="s">
        <v>16</v>
      </c>
      <c r="X27" s="18">
        <v>35</v>
      </c>
    </row>
    <row r="28" spans="1:31" ht="16.5" customHeight="1">
      <c r="A28" s="14"/>
      <c r="B28" s="118">
        <f t="shared" si="1"/>
        <v>0</v>
      </c>
      <c r="C28" s="15" t="s">
        <v>12</v>
      </c>
      <c r="D28" s="16" t="s">
        <v>242</v>
      </c>
      <c r="E28" s="17" t="s">
        <v>68</v>
      </c>
      <c r="F28" s="18">
        <v>45</v>
      </c>
      <c r="G28" s="19"/>
      <c r="H28" s="8">
        <f t="shared" si="2"/>
        <v>0</v>
      </c>
      <c r="I28" s="15" t="s">
        <v>0</v>
      </c>
      <c r="J28" s="1" t="s">
        <v>295</v>
      </c>
      <c r="K28" s="15" t="s">
        <v>109</v>
      </c>
      <c r="L28" s="18">
        <v>42</v>
      </c>
      <c r="M28" s="14"/>
      <c r="N28" s="8">
        <f>M28*R28</f>
        <v>0</v>
      </c>
      <c r="O28" s="25" t="s">
        <v>243</v>
      </c>
      <c r="P28" s="26" t="s">
        <v>244</v>
      </c>
      <c r="Q28" s="25" t="s">
        <v>193</v>
      </c>
      <c r="R28" s="27">
        <v>130</v>
      </c>
      <c r="S28" s="19"/>
      <c r="T28" s="119">
        <f t="shared" si="5"/>
        <v>0</v>
      </c>
      <c r="U28" s="74" t="s">
        <v>225</v>
      </c>
      <c r="V28" s="1" t="s">
        <v>226</v>
      </c>
      <c r="W28" s="17" t="s">
        <v>16</v>
      </c>
      <c r="X28" s="18">
        <v>35</v>
      </c>
    </row>
    <row r="29" spans="1:31" ht="16.5" customHeight="1">
      <c r="A29" s="14"/>
      <c r="B29" s="118">
        <f t="shared" si="1"/>
        <v>0</v>
      </c>
      <c r="C29" s="15" t="s">
        <v>13</v>
      </c>
      <c r="D29" s="16" t="s">
        <v>249</v>
      </c>
      <c r="E29" s="17" t="s">
        <v>68</v>
      </c>
      <c r="F29" s="18">
        <v>45</v>
      </c>
      <c r="G29" s="19"/>
      <c r="H29" s="8">
        <f t="shared" si="2"/>
        <v>0</v>
      </c>
      <c r="I29" s="15" t="s">
        <v>18</v>
      </c>
      <c r="J29" s="73" t="s">
        <v>245</v>
      </c>
      <c r="K29" s="15" t="s">
        <v>110</v>
      </c>
      <c r="L29" s="18">
        <v>32</v>
      </c>
      <c r="M29" s="14"/>
      <c r="N29" s="8">
        <f>M29*R29</f>
        <v>0</v>
      </c>
      <c r="O29" s="15" t="s">
        <v>247</v>
      </c>
      <c r="P29" s="16" t="s">
        <v>248</v>
      </c>
      <c r="Q29" s="15" t="s">
        <v>46</v>
      </c>
      <c r="R29" s="28">
        <v>175</v>
      </c>
      <c r="S29" s="19"/>
      <c r="T29" s="119">
        <f t="shared" ref="T29:T32" si="6">S29*X29</f>
        <v>0</v>
      </c>
      <c r="U29" s="15" t="s">
        <v>221</v>
      </c>
      <c r="V29" s="13" t="s">
        <v>354</v>
      </c>
      <c r="W29" s="10" t="s">
        <v>16</v>
      </c>
      <c r="X29" s="11">
        <v>9</v>
      </c>
      <c r="AA29" s="23"/>
      <c r="AB29" s="23"/>
      <c r="AC29" s="23"/>
      <c r="AD29" s="23"/>
    </row>
    <row r="30" spans="1:31" ht="16.5" customHeight="1" thickBot="1">
      <c r="A30" s="14"/>
      <c r="B30" s="118">
        <f t="shared" si="1"/>
        <v>0</v>
      </c>
      <c r="C30" s="15" t="s">
        <v>14</v>
      </c>
      <c r="D30" s="16" t="s">
        <v>257</v>
      </c>
      <c r="E30" s="17" t="s">
        <v>68</v>
      </c>
      <c r="F30" s="18">
        <v>45</v>
      </c>
      <c r="G30" s="19"/>
      <c r="H30" s="8">
        <f t="shared" si="2"/>
        <v>0</v>
      </c>
      <c r="I30" s="15" t="s">
        <v>5</v>
      </c>
      <c r="J30" s="67" t="s">
        <v>258</v>
      </c>
      <c r="K30" s="15" t="s">
        <v>110</v>
      </c>
      <c r="L30" s="18">
        <v>32</v>
      </c>
      <c r="M30" s="39"/>
      <c r="N30" s="40">
        <f>M30*R30</f>
        <v>0</v>
      </c>
      <c r="O30" s="40" t="s">
        <v>259</v>
      </c>
      <c r="P30" s="46" t="s">
        <v>260</v>
      </c>
      <c r="Q30" s="40" t="s">
        <v>46</v>
      </c>
      <c r="R30" s="81">
        <v>175</v>
      </c>
      <c r="S30" s="19"/>
      <c r="T30" s="119">
        <f t="shared" si="6"/>
        <v>0</v>
      </c>
      <c r="U30" s="8" t="s">
        <v>222</v>
      </c>
      <c r="V30" s="38" t="s">
        <v>355</v>
      </c>
      <c r="W30" s="10" t="s">
        <v>16</v>
      </c>
      <c r="X30" s="11">
        <v>9</v>
      </c>
      <c r="AA30" s="3"/>
      <c r="AB30" s="22"/>
      <c r="AC30" s="3"/>
      <c r="AD30" s="3"/>
    </row>
    <row r="31" spans="1:31" ht="16.5" customHeight="1" thickTop="1">
      <c r="A31" s="14"/>
      <c r="B31" s="118">
        <f t="shared" si="1"/>
        <v>0</v>
      </c>
      <c r="C31" s="15" t="s">
        <v>15</v>
      </c>
      <c r="D31" s="20" t="s">
        <v>261</v>
      </c>
      <c r="E31" s="17" t="s">
        <v>68</v>
      </c>
      <c r="F31" s="18">
        <v>45</v>
      </c>
      <c r="G31" s="19"/>
      <c r="H31" s="8">
        <f t="shared" si="2"/>
        <v>0</v>
      </c>
      <c r="I31" s="15" t="s">
        <v>6</v>
      </c>
      <c r="J31" s="49" t="s">
        <v>262</v>
      </c>
      <c r="K31" s="15" t="s">
        <v>110</v>
      </c>
      <c r="L31" s="18">
        <v>32</v>
      </c>
      <c r="M31" s="99" t="s">
        <v>20</v>
      </c>
      <c r="N31" s="100" t="s">
        <v>21</v>
      </c>
      <c r="O31" s="100" t="s">
        <v>22</v>
      </c>
      <c r="P31" s="100" t="s">
        <v>296</v>
      </c>
      <c r="Q31" s="100" t="s">
        <v>24</v>
      </c>
      <c r="R31" s="101" t="s">
        <v>25</v>
      </c>
      <c r="S31" s="19"/>
      <c r="T31" s="119">
        <f t="shared" si="6"/>
        <v>0</v>
      </c>
      <c r="U31" s="8"/>
      <c r="V31" s="38"/>
      <c r="W31" s="10"/>
      <c r="X31" s="11"/>
      <c r="AA31" s="3"/>
      <c r="AB31" s="29"/>
      <c r="AC31" s="3"/>
      <c r="AD31" s="3"/>
    </row>
    <row r="32" spans="1:31" ht="16.5" customHeight="1">
      <c r="A32" s="14"/>
      <c r="B32" s="118">
        <f t="shared" si="1"/>
        <v>0</v>
      </c>
      <c r="C32" s="74" t="s">
        <v>297</v>
      </c>
      <c r="D32" s="20" t="s">
        <v>298</v>
      </c>
      <c r="E32" s="17" t="s">
        <v>68</v>
      </c>
      <c r="F32" s="18">
        <v>45</v>
      </c>
      <c r="G32" s="14"/>
      <c r="H32" s="8">
        <f t="shared" si="2"/>
        <v>0</v>
      </c>
      <c r="I32" s="15" t="s">
        <v>7</v>
      </c>
      <c r="J32" s="49" t="s">
        <v>299</v>
      </c>
      <c r="K32" s="15" t="s">
        <v>110</v>
      </c>
      <c r="L32" s="18">
        <v>32</v>
      </c>
      <c r="M32" s="32"/>
      <c r="N32" s="8">
        <f t="shared" ref="N32:N48" si="7">M32*R32</f>
        <v>0</v>
      </c>
      <c r="O32" s="33" t="s">
        <v>300</v>
      </c>
      <c r="P32" s="50" t="s">
        <v>301</v>
      </c>
      <c r="Q32" s="8" t="s">
        <v>302</v>
      </c>
      <c r="R32" s="11">
        <v>90</v>
      </c>
      <c r="S32" s="82"/>
      <c r="T32" s="120">
        <f t="shared" si="6"/>
        <v>0</v>
      </c>
      <c r="U32" s="83"/>
      <c r="V32" s="84"/>
      <c r="W32" s="85"/>
      <c r="X32" s="86"/>
      <c r="Z32" s="66"/>
      <c r="AA32" s="3"/>
      <c r="AB32" s="22"/>
      <c r="AC32" s="3"/>
      <c r="AD32" s="3"/>
    </row>
    <row r="33" spans="1:30" ht="16.5" customHeight="1" thickBot="1">
      <c r="A33" s="14"/>
      <c r="B33" s="118">
        <f t="shared" si="1"/>
        <v>0</v>
      </c>
      <c r="C33" s="15"/>
      <c r="D33" s="16"/>
      <c r="E33" s="17"/>
      <c r="F33" s="18"/>
      <c r="G33" s="14"/>
      <c r="H33" s="8">
        <f t="shared" si="2"/>
        <v>0</v>
      </c>
      <c r="I33" s="15" t="s">
        <v>8</v>
      </c>
      <c r="J33" s="49" t="s">
        <v>303</v>
      </c>
      <c r="K33" s="15" t="s">
        <v>110</v>
      </c>
      <c r="L33" s="18">
        <v>32</v>
      </c>
      <c r="M33" s="102"/>
      <c r="N33" s="8">
        <f t="shared" si="7"/>
        <v>0</v>
      </c>
      <c r="O33" s="15" t="s">
        <v>304</v>
      </c>
      <c r="P33" s="20" t="s">
        <v>305</v>
      </c>
      <c r="Q33" s="15" t="s">
        <v>306</v>
      </c>
      <c r="R33" s="18">
        <v>85</v>
      </c>
      <c r="S33" s="103" t="s">
        <v>20</v>
      </c>
      <c r="T33" s="104" t="s">
        <v>21</v>
      </c>
      <c r="U33" s="87"/>
      <c r="V33" s="88" t="s">
        <v>307</v>
      </c>
      <c r="W33" s="87"/>
      <c r="X33" s="89"/>
      <c r="Z33" s="66"/>
      <c r="AA33" s="3"/>
      <c r="AB33" s="22"/>
      <c r="AC33" s="3"/>
      <c r="AD33" s="3"/>
    </row>
    <row r="34" spans="1:30" ht="16.5" customHeight="1" thickTop="1">
      <c r="A34" s="14"/>
      <c r="B34" s="118">
        <f t="shared" si="1"/>
        <v>0</v>
      </c>
      <c r="C34" s="15"/>
      <c r="D34" s="16"/>
      <c r="E34" s="17"/>
      <c r="F34" s="18"/>
      <c r="G34" s="19"/>
      <c r="H34" s="8">
        <f t="shared" si="2"/>
        <v>0</v>
      </c>
      <c r="I34" s="15" t="s">
        <v>19</v>
      </c>
      <c r="J34" s="49" t="s">
        <v>308</v>
      </c>
      <c r="K34" s="15" t="s">
        <v>110</v>
      </c>
      <c r="L34" s="11">
        <v>32</v>
      </c>
      <c r="M34" s="19"/>
      <c r="N34" s="8">
        <f t="shared" si="7"/>
        <v>0</v>
      </c>
      <c r="O34" s="15" t="s">
        <v>309</v>
      </c>
      <c r="P34" s="20" t="s">
        <v>310</v>
      </c>
      <c r="Q34" s="15" t="s">
        <v>311</v>
      </c>
      <c r="R34" s="18">
        <v>60</v>
      </c>
      <c r="S34" s="7"/>
      <c r="T34" s="119">
        <f t="shared" ref="T34:T36" si="8">S34*X34</f>
        <v>0</v>
      </c>
      <c r="U34" s="64" t="s">
        <v>319</v>
      </c>
      <c r="V34" s="51" t="s">
        <v>320</v>
      </c>
      <c r="W34" s="10" t="s">
        <v>321</v>
      </c>
      <c r="X34" s="18">
        <v>150</v>
      </c>
      <c r="Z34" s="66"/>
      <c r="AA34" s="3"/>
      <c r="AB34" s="22"/>
      <c r="AC34" s="3"/>
      <c r="AD34" s="3"/>
    </row>
    <row r="35" spans="1:30" ht="16.5" customHeight="1">
      <c r="A35" s="14"/>
      <c r="B35" s="118">
        <f t="shared" si="1"/>
        <v>0</v>
      </c>
      <c r="C35" s="15"/>
      <c r="D35" s="16"/>
      <c r="E35" s="17"/>
      <c r="F35" s="18"/>
      <c r="G35" s="19"/>
      <c r="H35" s="8">
        <f t="shared" si="2"/>
        <v>0</v>
      </c>
      <c r="I35" s="15" t="s">
        <v>111</v>
      </c>
      <c r="J35" s="53" t="s">
        <v>312</v>
      </c>
      <c r="K35" s="15" t="s">
        <v>112</v>
      </c>
      <c r="L35" s="18">
        <v>47</v>
      </c>
      <c r="M35" s="14"/>
      <c r="N35" s="8">
        <f t="shared" si="7"/>
        <v>0</v>
      </c>
      <c r="O35" s="15" t="s">
        <v>313</v>
      </c>
      <c r="P35" s="20" t="s">
        <v>314</v>
      </c>
      <c r="Q35" s="15" t="s">
        <v>315</v>
      </c>
      <c r="R35" s="18">
        <v>240</v>
      </c>
      <c r="S35" s="14"/>
      <c r="T35" s="121">
        <f t="shared" si="8"/>
        <v>0</v>
      </c>
      <c r="U35" s="74" t="s">
        <v>326</v>
      </c>
      <c r="V35" s="20" t="s">
        <v>327</v>
      </c>
      <c r="W35" s="15" t="s">
        <v>70</v>
      </c>
      <c r="X35" s="18">
        <v>130</v>
      </c>
      <c r="Z35" s="66"/>
      <c r="AA35" s="3"/>
      <c r="AB35" s="22"/>
      <c r="AC35" s="3"/>
      <c r="AD35" s="3"/>
    </row>
    <row r="36" spans="1:30" ht="16.5" customHeight="1">
      <c r="A36" s="14"/>
      <c r="B36" s="118">
        <f t="shared" si="1"/>
        <v>0</v>
      </c>
      <c r="C36" s="15"/>
      <c r="D36" s="16"/>
      <c r="E36" s="17"/>
      <c r="F36" s="34"/>
      <c r="G36" s="14"/>
      <c r="H36" s="8">
        <f t="shared" si="2"/>
        <v>0</v>
      </c>
      <c r="I36" s="15" t="s">
        <v>113</v>
      </c>
      <c r="J36" s="53" t="s">
        <v>316</v>
      </c>
      <c r="K36" s="15" t="s">
        <v>112</v>
      </c>
      <c r="L36" s="18">
        <v>47</v>
      </c>
      <c r="M36" s="19"/>
      <c r="N36" s="8">
        <f t="shared" si="7"/>
        <v>0</v>
      </c>
      <c r="O36" s="52" t="s">
        <v>317</v>
      </c>
      <c r="P36" s="21" t="s">
        <v>318</v>
      </c>
      <c r="Q36" s="52" t="s">
        <v>46</v>
      </c>
      <c r="R36" s="34">
        <v>230</v>
      </c>
      <c r="S36" s="14"/>
      <c r="T36" s="121">
        <f t="shared" si="8"/>
        <v>0</v>
      </c>
      <c r="U36" s="64"/>
      <c r="V36" s="51"/>
      <c r="W36" s="10"/>
      <c r="X36" s="18"/>
      <c r="AA36" s="3"/>
      <c r="AB36" s="22"/>
      <c r="AC36" s="3"/>
      <c r="AD36" s="3"/>
    </row>
    <row r="37" spans="1:30" ht="16.5" customHeight="1" thickBot="1">
      <c r="A37" s="14"/>
      <c r="B37" s="118">
        <f t="shared" si="1"/>
        <v>0</v>
      </c>
      <c r="C37" s="15"/>
      <c r="D37" s="16"/>
      <c r="E37" s="17"/>
      <c r="F37" s="34"/>
      <c r="G37" s="19"/>
      <c r="H37" s="8">
        <f t="shared" si="2"/>
        <v>0</v>
      </c>
      <c r="I37" s="15" t="s">
        <v>114</v>
      </c>
      <c r="J37" s="53" t="s">
        <v>322</v>
      </c>
      <c r="K37" s="15" t="s">
        <v>112</v>
      </c>
      <c r="L37" s="18">
        <v>47</v>
      </c>
      <c r="M37" s="19"/>
      <c r="N37" s="8">
        <f t="shared" si="7"/>
        <v>0</v>
      </c>
      <c r="O37" s="15" t="s">
        <v>323</v>
      </c>
      <c r="P37" s="16" t="s">
        <v>324</v>
      </c>
      <c r="Q37" s="15" t="s">
        <v>325</v>
      </c>
      <c r="R37" s="18">
        <v>195</v>
      </c>
      <c r="S37" s="14"/>
      <c r="T37" s="121">
        <f t="shared" si="0"/>
        <v>0</v>
      </c>
      <c r="U37" s="74"/>
      <c r="V37" s="20"/>
      <c r="W37" s="15"/>
      <c r="X37" s="18"/>
      <c r="Y37" s="31"/>
      <c r="AA37" s="3"/>
      <c r="AB37" s="22"/>
      <c r="AC37" s="3"/>
      <c r="AD37" s="3"/>
    </row>
    <row r="38" spans="1:30" ht="16.5" customHeight="1" thickTop="1">
      <c r="A38" s="92" t="s">
        <v>20</v>
      </c>
      <c r="B38" s="93" t="s">
        <v>21</v>
      </c>
      <c r="C38" s="93" t="s">
        <v>22</v>
      </c>
      <c r="D38" s="105" t="s">
        <v>328</v>
      </c>
      <c r="E38" s="93" t="s">
        <v>24</v>
      </c>
      <c r="F38" s="96" t="s">
        <v>25</v>
      </c>
      <c r="G38" s="19"/>
      <c r="H38" s="8">
        <f t="shared" si="2"/>
        <v>0</v>
      </c>
      <c r="I38" s="74" t="s">
        <v>329</v>
      </c>
      <c r="J38" s="53" t="s">
        <v>330</v>
      </c>
      <c r="K38" s="68" t="s">
        <v>193</v>
      </c>
      <c r="L38" s="18">
        <v>195</v>
      </c>
      <c r="M38" s="14"/>
      <c r="N38" s="8">
        <f t="shared" si="7"/>
        <v>0</v>
      </c>
      <c r="O38" s="15" t="s">
        <v>331</v>
      </c>
      <c r="P38" s="35" t="s">
        <v>332</v>
      </c>
      <c r="Q38" s="36" t="s">
        <v>333</v>
      </c>
      <c r="R38" s="28">
        <v>150</v>
      </c>
      <c r="S38" s="14"/>
      <c r="T38" s="121">
        <f>S38*X38</f>
        <v>0</v>
      </c>
      <c r="U38" s="74"/>
      <c r="V38" s="20"/>
      <c r="W38" s="15"/>
      <c r="X38" s="18"/>
      <c r="AA38" s="3"/>
      <c r="AB38" s="22"/>
      <c r="AC38" s="3"/>
      <c r="AD38" s="3"/>
    </row>
    <row r="39" spans="1:30" ht="16.5" customHeight="1" thickBot="1">
      <c r="A39" s="14"/>
      <c r="B39" s="119">
        <f t="shared" ref="B39:B46" si="9">A39*F39</f>
        <v>0</v>
      </c>
      <c r="C39" s="15" t="s">
        <v>334</v>
      </c>
      <c r="D39" s="20" t="s">
        <v>335</v>
      </c>
      <c r="E39" s="15" t="s">
        <v>336</v>
      </c>
      <c r="F39" s="18">
        <v>162</v>
      </c>
      <c r="G39" s="19"/>
      <c r="H39" s="8">
        <f t="shared" si="2"/>
        <v>0</v>
      </c>
      <c r="I39" s="74" t="s">
        <v>337</v>
      </c>
      <c r="J39" s="1" t="s">
        <v>338</v>
      </c>
      <c r="K39" s="15" t="s">
        <v>193</v>
      </c>
      <c r="L39" s="18">
        <v>135</v>
      </c>
      <c r="M39" s="14"/>
      <c r="N39" s="8">
        <f t="shared" si="7"/>
        <v>0</v>
      </c>
      <c r="O39" s="15" t="s">
        <v>339</v>
      </c>
      <c r="P39" s="35" t="s">
        <v>340</v>
      </c>
      <c r="Q39" s="36" t="s">
        <v>341</v>
      </c>
      <c r="R39" s="28">
        <v>170</v>
      </c>
      <c r="S39" s="39"/>
      <c r="T39" s="122">
        <f t="shared" si="0"/>
        <v>0</v>
      </c>
      <c r="U39" s="76"/>
      <c r="V39" s="77"/>
      <c r="W39" s="40"/>
      <c r="X39" s="45"/>
      <c r="Y39" s="31"/>
      <c r="AA39" s="3"/>
      <c r="AB39" s="22"/>
      <c r="AC39" s="3"/>
      <c r="AD39" s="3"/>
    </row>
    <row r="40" spans="1:30" ht="16.5" customHeight="1" thickTop="1">
      <c r="A40" s="14"/>
      <c r="B40" s="119">
        <f t="shared" si="9"/>
        <v>0</v>
      </c>
      <c r="C40" s="15" t="s">
        <v>342</v>
      </c>
      <c r="D40" s="20" t="s">
        <v>343</v>
      </c>
      <c r="E40" s="15" t="s">
        <v>336</v>
      </c>
      <c r="F40" s="18">
        <v>162</v>
      </c>
      <c r="G40" s="19"/>
      <c r="H40" s="8">
        <f t="shared" si="2"/>
        <v>0</v>
      </c>
      <c r="I40" s="74" t="s">
        <v>344</v>
      </c>
      <c r="J40" s="1" t="s">
        <v>345</v>
      </c>
      <c r="K40" s="15" t="s">
        <v>346</v>
      </c>
      <c r="L40" s="18">
        <v>330</v>
      </c>
      <c r="M40" s="19"/>
      <c r="N40" s="8">
        <f t="shared" si="7"/>
        <v>0</v>
      </c>
      <c r="O40" s="15" t="s">
        <v>347</v>
      </c>
      <c r="P40" s="20" t="s">
        <v>348</v>
      </c>
      <c r="Q40" s="15" t="s">
        <v>147</v>
      </c>
      <c r="R40" s="18">
        <v>120</v>
      </c>
      <c r="S40" s="99" t="s">
        <v>20</v>
      </c>
      <c r="T40" s="100" t="s">
        <v>21</v>
      </c>
      <c r="U40" s="106" t="s">
        <v>366</v>
      </c>
      <c r="V40" s="107"/>
      <c r="W40" s="108"/>
      <c r="X40" s="109"/>
      <c r="AA40" s="3"/>
      <c r="AB40" s="29"/>
      <c r="AC40" s="3"/>
      <c r="AD40" s="3"/>
    </row>
    <row r="41" spans="1:30" ht="16.5" customHeight="1">
      <c r="A41" s="80"/>
      <c r="B41" s="119">
        <f t="shared" si="9"/>
        <v>0</v>
      </c>
      <c r="C41" s="15"/>
      <c r="D41" s="16"/>
      <c r="E41" s="15"/>
      <c r="F41" s="18"/>
      <c r="G41" s="19"/>
      <c r="H41" s="8">
        <f t="shared" si="2"/>
        <v>0</v>
      </c>
      <c r="I41" s="74" t="s">
        <v>213</v>
      </c>
      <c r="J41" s="20" t="s">
        <v>266</v>
      </c>
      <c r="K41" s="15" t="s">
        <v>200</v>
      </c>
      <c r="L41" s="18">
        <v>140</v>
      </c>
      <c r="M41" s="14"/>
      <c r="N41" s="8">
        <f t="shared" si="7"/>
        <v>0</v>
      </c>
      <c r="O41" s="15" t="s">
        <v>263</v>
      </c>
      <c r="P41" s="20" t="s">
        <v>264</v>
      </c>
      <c r="Q41" s="15" t="s">
        <v>349</v>
      </c>
      <c r="R41" s="18">
        <v>130</v>
      </c>
      <c r="S41" s="7"/>
      <c r="T41" s="123">
        <f t="shared" si="0"/>
        <v>0</v>
      </c>
      <c r="U41" s="79" t="s">
        <v>356</v>
      </c>
      <c r="V41" s="20" t="s">
        <v>215</v>
      </c>
      <c r="W41" s="17" t="s">
        <v>68</v>
      </c>
      <c r="X41" s="18">
        <v>25</v>
      </c>
      <c r="Y41" s="31"/>
      <c r="AA41" s="3"/>
      <c r="AB41" s="31"/>
      <c r="AC41" s="3"/>
      <c r="AD41" s="3"/>
    </row>
    <row r="42" spans="1:30" ht="16.5" customHeight="1">
      <c r="A42" s="115" t="s">
        <v>265</v>
      </c>
      <c r="B42" s="116"/>
      <c r="C42" s="116"/>
      <c r="D42" s="117"/>
      <c r="E42" s="15"/>
      <c r="F42" s="18"/>
      <c r="G42" s="19"/>
      <c r="H42" s="8">
        <f t="shared" si="2"/>
        <v>0</v>
      </c>
      <c r="I42" s="74"/>
      <c r="J42" s="20"/>
      <c r="K42" s="15"/>
      <c r="L42" s="18"/>
      <c r="M42" s="14"/>
      <c r="N42" s="8">
        <f t="shared" si="7"/>
        <v>0</v>
      </c>
      <c r="O42" s="15" t="s">
        <v>267</v>
      </c>
      <c r="P42" s="20" t="s">
        <v>268</v>
      </c>
      <c r="Q42" s="15" t="s">
        <v>147</v>
      </c>
      <c r="R42" s="18">
        <v>165</v>
      </c>
      <c r="S42" s="7"/>
      <c r="T42" s="121">
        <f t="shared" si="0"/>
        <v>0</v>
      </c>
      <c r="U42" s="74" t="s">
        <v>357</v>
      </c>
      <c r="V42" s="20" t="s">
        <v>216</v>
      </c>
      <c r="W42" s="17" t="s">
        <v>68</v>
      </c>
      <c r="X42" s="18">
        <v>25</v>
      </c>
      <c r="AA42" s="3"/>
      <c r="AB42" s="31"/>
      <c r="AC42" s="3"/>
      <c r="AD42" s="3"/>
    </row>
    <row r="43" spans="1:30" ht="16.5" customHeight="1" thickBot="1">
      <c r="A43" s="14"/>
      <c r="B43" s="119">
        <f t="shared" si="9"/>
        <v>0</v>
      </c>
      <c r="C43" s="15"/>
      <c r="D43" s="16"/>
      <c r="E43" s="15"/>
      <c r="F43" s="18"/>
      <c r="G43" s="19"/>
      <c r="H43" s="8">
        <f t="shared" si="2"/>
        <v>0</v>
      </c>
      <c r="I43" s="74"/>
      <c r="J43" s="20"/>
      <c r="K43" s="15"/>
      <c r="L43" s="18"/>
      <c r="M43" s="14"/>
      <c r="N43" s="8">
        <f t="shared" si="7"/>
        <v>0</v>
      </c>
      <c r="O43" s="15" t="s">
        <v>269</v>
      </c>
      <c r="P43" s="20" t="s">
        <v>270</v>
      </c>
      <c r="Q43" s="15" t="s">
        <v>350</v>
      </c>
      <c r="R43" s="18">
        <v>85</v>
      </c>
      <c r="S43" s="14"/>
      <c r="T43" s="121">
        <f t="shared" si="0"/>
        <v>0</v>
      </c>
      <c r="U43" s="74" t="s">
        <v>358</v>
      </c>
      <c r="V43" s="20" t="s">
        <v>217</v>
      </c>
      <c r="W43" s="17" t="s">
        <v>68</v>
      </c>
      <c r="X43" s="18">
        <v>25</v>
      </c>
      <c r="Y43" s="31"/>
      <c r="AA43" s="3"/>
      <c r="AB43" s="31"/>
      <c r="AC43" s="3"/>
      <c r="AD43" s="3"/>
    </row>
    <row r="44" spans="1:30" ht="16.5" customHeight="1" thickTop="1">
      <c r="A44" s="14"/>
      <c r="B44" s="119">
        <f t="shared" si="9"/>
        <v>0</v>
      </c>
      <c r="C44" s="15"/>
      <c r="D44" s="16"/>
      <c r="E44" s="15"/>
      <c r="F44" s="18"/>
      <c r="G44" s="92" t="s">
        <v>20</v>
      </c>
      <c r="H44" s="93" t="s">
        <v>21</v>
      </c>
      <c r="I44" s="93" t="s">
        <v>22</v>
      </c>
      <c r="J44" s="93" t="s">
        <v>271</v>
      </c>
      <c r="K44" s="93" t="s">
        <v>24</v>
      </c>
      <c r="L44" s="96" t="s">
        <v>25</v>
      </c>
      <c r="M44" s="14"/>
      <c r="N44" s="8">
        <f t="shared" si="7"/>
        <v>0</v>
      </c>
      <c r="O44" s="15" t="s">
        <v>2</v>
      </c>
      <c r="P44" s="21" t="s">
        <v>272</v>
      </c>
      <c r="Q44" s="15" t="s">
        <v>349</v>
      </c>
      <c r="R44" s="18">
        <v>140</v>
      </c>
      <c r="S44" s="14"/>
      <c r="T44" s="121">
        <f t="shared" si="0"/>
        <v>0</v>
      </c>
      <c r="U44" s="74" t="s">
        <v>359</v>
      </c>
      <c r="V44" s="1" t="s">
        <v>345</v>
      </c>
      <c r="W44" s="15" t="s">
        <v>346</v>
      </c>
      <c r="X44" s="18">
        <v>280</v>
      </c>
      <c r="AA44" s="3"/>
      <c r="AB44" s="31"/>
      <c r="AC44" s="3"/>
      <c r="AD44" s="3"/>
    </row>
    <row r="45" spans="1:30" ht="16.5" customHeight="1">
      <c r="A45" s="14"/>
      <c r="B45" s="119">
        <f t="shared" si="9"/>
        <v>0</v>
      </c>
      <c r="C45" s="15"/>
      <c r="D45" s="16"/>
      <c r="E45" s="15"/>
      <c r="F45" s="18"/>
      <c r="G45" s="19"/>
      <c r="H45" s="8">
        <f t="shared" ref="H45:H48" si="10">G45*L45</f>
        <v>0</v>
      </c>
      <c r="I45" s="15" t="s">
        <v>273</v>
      </c>
      <c r="J45" s="20" t="s">
        <v>274</v>
      </c>
      <c r="K45" s="15" t="s">
        <v>351</v>
      </c>
      <c r="L45" s="18">
        <v>105</v>
      </c>
      <c r="M45" s="14"/>
      <c r="N45" s="8">
        <f t="shared" si="7"/>
        <v>0</v>
      </c>
      <c r="O45" s="25" t="s">
        <v>275</v>
      </c>
      <c r="P45" s="2" t="s">
        <v>276</v>
      </c>
      <c r="Q45" s="25" t="s">
        <v>352</v>
      </c>
      <c r="R45" s="27">
        <v>200</v>
      </c>
      <c r="S45" s="14"/>
      <c r="T45" s="121">
        <f t="shared" si="0"/>
        <v>0</v>
      </c>
      <c r="U45" s="74" t="s">
        <v>360</v>
      </c>
      <c r="V45" s="16" t="s">
        <v>198</v>
      </c>
      <c r="W45" s="15" t="s">
        <v>117</v>
      </c>
      <c r="X45" s="18">
        <v>170</v>
      </c>
      <c r="AA45" s="3"/>
      <c r="AB45" s="22"/>
      <c r="AC45" s="3"/>
      <c r="AD45" s="3"/>
    </row>
    <row r="46" spans="1:30" ht="16.5" customHeight="1">
      <c r="A46" s="14"/>
      <c r="B46" s="119">
        <f t="shared" si="9"/>
        <v>0</v>
      </c>
      <c r="C46" s="15"/>
      <c r="D46" s="16"/>
      <c r="E46" s="15"/>
      <c r="F46" s="18"/>
      <c r="G46" s="19"/>
      <c r="H46" s="8">
        <f t="shared" si="10"/>
        <v>0</v>
      </c>
      <c r="I46" s="8" t="s">
        <v>277</v>
      </c>
      <c r="J46" s="9" t="s">
        <v>278</v>
      </c>
      <c r="K46" s="10" t="s">
        <v>279</v>
      </c>
      <c r="L46" s="11">
        <v>45</v>
      </c>
      <c r="M46" s="19"/>
      <c r="N46" s="8">
        <f t="shared" si="7"/>
        <v>0</v>
      </c>
      <c r="O46" s="65" t="s">
        <v>280</v>
      </c>
      <c r="P46" s="53" t="s">
        <v>281</v>
      </c>
      <c r="Q46" s="68" t="s">
        <v>133</v>
      </c>
      <c r="R46" s="11">
        <v>100</v>
      </c>
      <c r="S46" s="14"/>
      <c r="T46" s="121">
        <f t="shared" si="0"/>
        <v>0</v>
      </c>
      <c r="U46" s="74" t="s">
        <v>361</v>
      </c>
      <c r="V46" s="20" t="s">
        <v>255</v>
      </c>
      <c r="W46" s="15" t="s">
        <v>212</v>
      </c>
      <c r="X46" s="18">
        <v>170</v>
      </c>
      <c r="AA46" s="3"/>
      <c r="AB46" s="22"/>
      <c r="AC46" s="3"/>
      <c r="AD46" s="3"/>
    </row>
    <row r="47" spans="1:30" ht="16.5" customHeight="1">
      <c r="A47" s="14"/>
      <c r="B47" s="119">
        <f>A47*F47</f>
        <v>0</v>
      </c>
      <c r="C47" s="15"/>
      <c r="D47" s="16"/>
      <c r="E47" s="15"/>
      <c r="F47" s="18"/>
      <c r="G47" s="19"/>
      <c r="H47" s="8">
        <f t="shared" si="10"/>
        <v>0</v>
      </c>
      <c r="I47" s="15" t="s">
        <v>282</v>
      </c>
      <c r="J47" s="16" t="s">
        <v>283</v>
      </c>
      <c r="K47" s="17" t="s">
        <v>279</v>
      </c>
      <c r="L47" s="18">
        <v>25</v>
      </c>
      <c r="M47" s="19"/>
      <c r="N47" s="8">
        <f t="shared" si="7"/>
        <v>0</v>
      </c>
      <c r="O47" s="65"/>
      <c r="P47" s="49"/>
      <c r="Q47" s="68"/>
      <c r="R47" s="11"/>
      <c r="S47" s="14"/>
      <c r="T47" s="121">
        <f t="shared" si="0"/>
        <v>0</v>
      </c>
      <c r="U47" s="74" t="s">
        <v>362</v>
      </c>
      <c r="V47" s="69" t="s">
        <v>291</v>
      </c>
      <c r="W47" s="68" t="s">
        <v>189</v>
      </c>
      <c r="X47" s="18">
        <v>275</v>
      </c>
      <c r="AA47" s="3"/>
      <c r="AB47" s="22"/>
      <c r="AC47" s="3"/>
      <c r="AD47" s="3"/>
    </row>
    <row r="48" spans="1:30" ht="16.5" customHeight="1">
      <c r="A48" s="14"/>
      <c r="B48" s="119">
        <f>A48*F48</f>
        <v>0</v>
      </c>
      <c r="C48" s="15"/>
      <c r="D48" s="16"/>
      <c r="E48" s="15"/>
      <c r="F48" s="18"/>
      <c r="G48" s="19"/>
      <c r="H48" s="8">
        <f t="shared" si="10"/>
        <v>0</v>
      </c>
      <c r="I48" s="15"/>
      <c r="J48" s="16"/>
      <c r="K48" s="17"/>
      <c r="L48" s="18"/>
      <c r="M48" s="19"/>
      <c r="N48" s="8">
        <f t="shared" si="7"/>
        <v>0</v>
      </c>
      <c r="O48" s="15"/>
      <c r="P48" s="16"/>
      <c r="Q48" s="15"/>
      <c r="R48" s="28"/>
      <c r="S48" s="14"/>
      <c r="T48" s="121">
        <f t="shared" si="0"/>
        <v>0</v>
      </c>
      <c r="U48" s="74" t="s">
        <v>363</v>
      </c>
      <c r="V48" s="78" t="s">
        <v>246</v>
      </c>
      <c r="W48" s="71" t="s">
        <v>189</v>
      </c>
      <c r="X48" s="18">
        <v>275</v>
      </c>
      <c r="AA48" s="3"/>
      <c r="AB48" s="29"/>
      <c r="AC48" s="23"/>
      <c r="AD48" s="3"/>
    </row>
    <row r="49" spans="1:29" ht="16.5" customHeight="1" thickBot="1">
      <c r="A49" s="39" t="s">
        <v>284</v>
      </c>
      <c r="B49" s="40">
        <f>SUM(B3:B48)</f>
        <v>0</v>
      </c>
      <c r="C49" s="40"/>
      <c r="D49" s="41"/>
      <c r="E49" s="41"/>
      <c r="F49" s="42"/>
      <c r="G49" s="39" t="s">
        <v>284</v>
      </c>
      <c r="H49" s="40">
        <f>SUM(H3:H48)</f>
        <v>0</v>
      </c>
      <c r="I49" s="40"/>
      <c r="J49" s="43"/>
      <c r="K49" s="44"/>
      <c r="L49" s="45"/>
      <c r="M49" s="75" t="s">
        <v>284</v>
      </c>
      <c r="N49" s="44">
        <f>SUM(N3:N48)</f>
        <v>0</v>
      </c>
      <c r="O49" s="40"/>
      <c r="P49" s="46"/>
      <c r="Q49" s="40"/>
      <c r="R49" s="45"/>
      <c r="S49" s="75" t="s">
        <v>284</v>
      </c>
      <c r="T49" s="44">
        <f>SUM(T3:T48)</f>
        <v>0</v>
      </c>
      <c r="U49" s="46"/>
      <c r="V49" s="47"/>
      <c r="W49" s="44">
        <f>B49+H49+N49+T49</f>
        <v>0</v>
      </c>
      <c r="X49" s="48"/>
      <c r="Y49" s="112"/>
      <c r="Z49" s="113"/>
      <c r="AA49" s="111"/>
      <c r="AB49" s="114"/>
      <c r="AC49" s="113"/>
    </row>
    <row r="50" spans="1:29" ht="27" customHeight="1" thickTop="1">
      <c r="A50" s="31" t="s">
        <v>285</v>
      </c>
      <c r="B50" s="31"/>
      <c r="D50" s="110"/>
      <c r="E50" s="37" t="s">
        <v>286</v>
      </c>
      <c r="F50" s="3"/>
      <c r="H50" s="31"/>
      <c r="J50" s="37" t="s">
        <v>287</v>
      </c>
      <c r="K50" s="29"/>
      <c r="P50" s="110" t="s">
        <v>353</v>
      </c>
      <c r="Q50" s="3"/>
      <c r="S50" s="31"/>
      <c r="T50" s="3"/>
      <c r="U50" s="3"/>
      <c r="V50" s="31"/>
      <c r="W50" s="29"/>
    </row>
    <row r="51" spans="1:29" ht="15.75" customHeight="1">
      <c r="A51" s="4"/>
      <c r="B51" s="31"/>
      <c r="C51" s="110"/>
      <c r="F51" s="31"/>
      <c r="I51" s="31"/>
      <c r="J51" s="4"/>
      <c r="M51" s="4"/>
      <c r="N51" s="31"/>
      <c r="O51" s="110"/>
      <c r="P51" s="4"/>
      <c r="Q51" s="110"/>
      <c r="R51" s="31"/>
      <c r="T51" s="3"/>
      <c r="U51" s="110"/>
      <c r="V51" s="31"/>
    </row>
    <row r="52" spans="1:29" ht="15.75" customHeight="1">
      <c r="F52" s="31"/>
    </row>
  </sheetData>
  <mergeCells count="3">
    <mergeCell ref="Y49:Z49"/>
    <mergeCell ref="AB49:AC49"/>
    <mergeCell ref="A42:D42"/>
  </mergeCells>
  <phoneticPr fontId="1" type="noConversion"/>
  <printOptions horizontalCentered="1"/>
  <pageMargins left="0" right="0" top="0" bottom="0" header="0" footer="0"/>
  <pageSetup paperSize="9" scale="7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價目表</vt:lpstr>
      <vt:lpstr>價目表!Print_Area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</dc:creator>
  <cp:lastModifiedBy>user</cp:lastModifiedBy>
  <cp:lastPrinted>2022-06-30T03:43:36Z</cp:lastPrinted>
  <dcterms:created xsi:type="dcterms:W3CDTF">2011-08-27T04:46:49Z</dcterms:created>
  <dcterms:modified xsi:type="dcterms:W3CDTF">2022-06-30T03:44:02Z</dcterms:modified>
</cp:coreProperties>
</file>